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BARAKI\Desktop\２０２５年度\250621茨木市中高記録会\エントリーファイル\"/>
    </mc:Choice>
  </mc:AlternateContent>
  <xr:revisionPtr revIDLastSave="0" documentId="13_ncr:1_{4FC821DE-4F65-4ACD-9F80-04E5B40DE65D}" xr6:coauthVersionLast="47" xr6:coauthVersionMax="47" xr10:uidLastSave="{00000000-0000-0000-0000-000000000000}"/>
  <bookViews>
    <workbookView xWindow="-108" yWindow="-108" windowWidth="23256" windowHeight="12456" xr2:uid="{0B3D2DD2-BE8A-4088-AE0E-027845B88B36}"/>
  </bookViews>
  <sheets>
    <sheet name="Sheet1" sheetId="1" r:id="rId1"/>
  </sheets>
  <definedNames>
    <definedName name="_xlnm.Print_Area" localSheetId="0">Sheet1!$A$1:$S$148</definedName>
    <definedName name="_xlnm.Print_Titles" localSheetId="0">Sheet1!$21:$22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0" i="1" l="1"/>
  <c r="AR150" i="1" s="1"/>
  <c r="AF150" i="1"/>
  <c r="AG150" i="1"/>
  <c r="AH150" i="1"/>
  <c r="AP150" i="1"/>
  <c r="AO150" i="1"/>
  <c r="AN150" i="1"/>
  <c r="AM150" i="1"/>
  <c r="AL150" i="1"/>
  <c r="AK150" i="1"/>
  <c r="AJ150" i="1"/>
  <c r="AI150" i="1"/>
  <c r="AD150" i="1"/>
  <c r="AC150" i="1"/>
  <c r="AB150" i="1"/>
  <c r="AA150" i="1"/>
  <c r="Z150" i="1"/>
  <c r="Y150" i="1"/>
  <c r="AE149" i="1"/>
  <c r="AF149" i="1"/>
  <c r="AG149" i="1"/>
  <c r="AH149" i="1"/>
  <c r="AR149" i="1"/>
  <c r="AP149" i="1"/>
  <c r="AO149" i="1"/>
  <c r="AN149" i="1"/>
  <c r="AM149" i="1"/>
  <c r="AL149" i="1"/>
  <c r="AK149" i="1"/>
  <c r="AJ149" i="1"/>
  <c r="AI149" i="1"/>
  <c r="AD149" i="1"/>
  <c r="AC149" i="1"/>
  <c r="AB149" i="1"/>
  <c r="AA149" i="1"/>
  <c r="Z149" i="1"/>
  <c r="Y149" i="1"/>
  <c r="AE148" i="1"/>
  <c r="AR148" i="1" s="1"/>
  <c r="AF148" i="1"/>
  <c r="AG148" i="1"/>
  <c r="AH148" i="1"/>
  <c r="AP148" i="1"/>
  <c r="AO148" i="1"/>
  <c r="AN148" i="1"/>
  <c r="AM148" i="1"/>
  <c r="AL148" i="1"/>
  <c r="AK148" i="1"/>
  <c r="AJ148" i="1"/>
  <c r="AI148" i="1"/>
  <c r="AD148" i="1"/>
  <c r="AC148" i="1"/>
  <c r="AB148" i="1"/>
  <c r="AA148" i="1"/>
  <c r="Z148" i="1"/>
  <c r="Y148" i="1"/>
  <c r="AE147" i="1"/>
  <c r="AF147" i="1"/>
  <c r="AG147" i="1"/>
  <c r="AH147" i="1"/>
  <c r="AR147" i="1"/>
  <c r="AP147" i="1"/>
  <c r="AO147" i="1"/>
  <c r="AN147" i="1"/>
  <c r="AM147" i="1"/>
  <c r="AL147" i="1"/>
  <c r="AK147" i="1"/>
  <c r="AJ147" i="1"/>
  <c r="AI147" i="1"/>
  <c r="AD147" i="1"/>
  <c r="AC147" i="1"/>
  <c r="AB147" i="1"/>
  <c r="AA147" i="1"/>
  <c r="Z147" i="1"/>
  <c r="Y147" i="1"/>
  <c r="AE146" i="1"/>
  <c r="AR146" i="1" s="1"/>
  <c r="AF146" i="1"/>
  <c r="AG146" i="1"/>
  <c r="AH146" i="1"/>
  <c r="AP146" i="1"/>
  <c r="AO146" i="1"/>
  <c r="AN146" i="1"/>
  <c r="AM146" i="1"/>
  <c r="AL146" i="1"/>
  <c r="AK146" i="1"/>
  <c r="AJ146" i="1"/>
  <c r="AI146" i="1"/>
  <c r="AD146" i="1"/>
  <c r="AC146" i="1"/>
  <c r="AB146" i="1"/>
  <c r="AA146" i="1"/>
  <c r="Z146" i="1"/>
  <c r="Y146" i="1"/>
  <c r="AE145" i="1"/>
  <c r="AR145" i="1" s="1"/>
  <c r="AF145" i="1"/>
  <c r="AG145" i="1"/>
  <c r="AH145" i="1"/>
  <c r="AP145" i="1"/>
  <c r="AO145" i="1"/>
  <c r="AN145" i="1"/>
  <c r="AM145" i="1"/>
  <c r="AL145" i="1"/>
  <c r="AK145" i="1"/>
  <c r="AJ145" i="1"/>
  <c r="AI145" i="1"/>
  <c r="AD145" i="1"/>
  <c r="AC145" i="1"/>
  <c r="AB145" i="1"/>
  <c r="AA145" i="1"/>
  <c r="Z145" i="1"/>
  <c r="Y145" i="1"/>
  <c r="AE144" i="1"/>
  <c r="AF144" i="1"/>
  <c r="AG144" i="1"/>
  <c r="AH144" i="1"/>
  <c r="AR144" i="1"/>
  <c r="AP144" i="1"/>
  <c r="AO144" i="1"/>
  <c r="AN144" i="1"/>
  <c r="AM144" i="1"/>
  <c r="AL144" i="1"/>
  <c r="AK144" i="1"/>
  <c r="AJ144" i="1"/>
  <c r="AI144" i="1"/>
  <c r="AD144" i="1"/>
  <c r="AC144" i="1"/>
  <c r="AB144" i="1"/>
  <c r="AA144" i="1"/>
  <c r="Z144" i="1"/>
  <c r="Y144" i="1"/>
  <c r="AE143" i="1"/>
  <c r="AR143" i="1" s="1"/>
  <c r="AF143" i="1"/>
  <c r="AG143" i="1"/>
  <c r="AH143" i="1"/>
  <c r="AP143" i="1"/>
  <c r="AO143" i="1"/>
  <c r="AN143" i="1"/>
  <c r="AM143" i="1"/>
  <c r="AL143" i="1"/>
  <c r="AK143" i="1"/>
  <c r="AJ143" i="1"/>
  <c r="AI143" i="1"/>
  <c r="AD143" i="1"/>
  <c r="AC143" i="1"/>
  <c r="AB143" i="1"/>
  <c r="AA143" i="1"/>
  <c r="Z143" i="1"/>
  <c r="Y143" i="1"/>
  <c r="AE142" i="1"/>
  <c r="AR142" i="1" s="1"/>
  <c r="AF142" i="1"/>
  <c r="AG142" i="1"/>
  <c r="AH142" i="1"/>
  <c r="AP142" i="1"/>
  <c r="AO142" i="1"/>
  <c r="AN142" i="1"/>
  <c r="AM142" i="1"/>
  <c r="AL142" i="1"/>
  <c r="AK142" i="1"/>
  <c r="AJ142" i="1"/>
  <c r="AI142" i="1"/>
  <c r="AD142" i="1"/>
  <c r="AC142" i="1"/>
  <c r="AB142" i="1"/>
  <c r="AA142" i="1"/>
  <c r="Z142" i="1"/>
  <c r="Y142" i="1"/>
  <c r="AE141" i="1"/>
  <c r="AF141" i="1"/>
  <c r="AG141" i="1"/>
  <c r="AH141" i="1"/>
  <c r="AR141" i="1"/>
  <c r="AP141" i="1"/>
  <c r="AO141" i="1"/>
  <c r="AN141" i="1"/>
  <c r="AM141" i="1"/>
  <c r="AL141" i="1"/>
  <c r="AK141" i="1"/>
  <c r="AJ141" i="1"/>
  <c r="AI141" i="1"/>
  <c r="AD141" i="1"/>
  <c r="AC141" i="1"/>
  <c r="AB141" i="1"/>
  <c r="AA141" i="1"/>
  <c r="Z141" i="1"/>
  <c r="Y141" i="1"/>
  <c r="AE140" i="1"/>
  <c r="AR140" i="1" s="1"/>
  <c r="AF140" i="1"/>
  <c r="AG140" i="1"/>
  <c r="AH140" i="1"/>
  <c r="AP140" i="1"/>
  <c r="AO140" i="1"/>
  <c r="AN140" i="1"/>
  <c r="AM140" i="1"/>
  <c r="AL140" i="1"/>
  <c r="AK140" i="1"/>
  <c r="AJ140" i="1"/>
  <c r="AI140" i="1"/>
  <c r="AD140" i="1"/>
  <c r="AC140" i="1"/>
  <c r="AB140" i="1"/>
  <c r="AA140" i="1"/>
  <c r="Z140" i="1"/>
  <c r="Y140" i="1"/>
  <c r="AE139" i="1"/>
  <c r="AF139" i="1"/>
  <c r="AG139" i="1"/>
  <c r="AH139" i="1"/>
  <c r="AR139" i="1"/>
  <c r="AP139" i="1"/>
  <c r="AO139" i="1"/>
  <c r="AN139" i="1"/>
  <c r="AM139" i="1"/>
  <c r="AL139" i="1"/>
  <c r="AK139" i="1"/>
  <c r="AJ139" i="1"/>
  <c r="AI139" i="1"/>
  <c r="AD139" i="1"/>
  <c r="AC139" i="1"/>
  <c r="AB139" i="1"/>
  <c r="AA139" i="1"/>
  <c r="Z139" i="1"/>
  <c r="Y139" i="1"/>
  <c r="AE138" i="1"/>
  <c r="AR138" i="1" s="1"/>
  <c r="AF138" i="1"/>
  <c r="AG138" i="1"/>
  <c r="AH138" i="1"/>
  <c r="AP138" i="1"/>
  <c r="AO138" i="1"/>
  <c r="AN138" i="1"/>
  <c r="AM138" i="1"/>
  <c r="AL138" i="1"/>
  <c r="AK138" i="1"/>
  <c r="AJ138" i="1"/>
  <c r="AI138" i="1"/>
  <c r="AD138" i="1"/>
  <c r="AC138" i="1"/>
  <c r="AB138" i="1"/>
  <c r="AA138" i="1"/>
  <c r="Z138" i="1"/>
  <c r="Y138" i="1"/>
  <c r="AE137" i="1"/>
  <c r="AR137" i="1" s="1"/>
  <c r="AF137" i="1"/>
  <c r="AG137" i="1"/>
  <c r="AH137" i="1"/>
  <c r="AP137" i="1"/>
  <c r="AO137" i="1"/>
  <c r="AN137" i="1"/>
  <c r="AM137" i="1"/>
  <c r="AL137" i="1"/>
  <c r="AK137" i="1"/>
  <c r="AJ137" i="1"/>
  <c r="AI137" i="1"/>
  <c r="AD137" i="1"/>
  <c r="AC137" i="1"/>
  <c r="AB137" i="1"/>
  <c r="AA137" i="1"/>
  <c r="Z137" i="1"/>
  <c r="Y137" i="1"/>
  <c r="AE136" i="1"/>
  <c r="AF136" i="1"/>
  <c r="AG136" i="1"/>
  <c r="AH136" i="1"/>
  <c r="AR136" i="1"/>
  <c r="AP136" i="1"/>
  <c r="AO136" i="1"/>
  <c r="AN136" i="1"/>
  <c r="AM136" i="1"/>
  <c r="AL136" i="1"/>
  <c r="AK136" i="1"/>
  <c r="AJ136" i="1"/>
  <c r="AI136" i="1"/>
  <c r="AD136" i="1"/>
  <c r="AC136" i="1"/>
  <c r="AB136" i="1"/>
  <c r="AA136" i="1"/>
  <c r="Z136" i="1"/>
  <c r="Y136" i="1"/>
  <c r="AE135" i="1"/>
  <c r="AR135" i="1" s="1"/>
  <c r="AF135" i="1"/>
  <c r="AG135" i="1"/>
  <c r="AH135" i="1"/>
  <c r="AP135" i="1"/>
  <c r="AO135" i="1"/>
  <c r="AN135" i="1"/>
  <c r="AM135" i="1"/>
  <c r="AL135" i="1"/>
  <c r="AK135" i="1"/>
  <c r="AJ135" i="1"/>
  <c r="AI135" i="1"/>
  <c r="AD135" i="1"/>
  <c r="AC135" i="1"/>
  <c r="AB135" i="1"/>
  <c r="AA135" i="1"/>
  <c r="Z135" i="1"/>
  <c r="Y135" i="1"/>
  <c r="AE134" i="1"/>
  <c r="AR134" i="1" s="1"/>
  <c r="AF134" i="1"/>
  <c r="AG134" i="1"/>
  <c r="AH134" i="1"/>
  <c r="AP134" i="1"/>
  <c r="AO134" i="1"/>
  <c r="AN134" i="1"/>
  <c r="AM134" i="1"/>
  <c r="AL134" i="1"/>
  <c r="AK134" i="1"/>
  <c r="AJ134" i="1"/>
  <c r="AI134" i="1"/>
  <c r="AD134" i="1"/>
  <c r="AC134" i="1"/>
  <c r="AB134" i="1"/>
  <c r="AA134" i="1"/>
  <c r="Z134" i="1"/>
  <c r="Y134" i="1"/>
  <c r="AE133" i="1"/>
  <c r="AF133" i="1"/>
  <c r="AG133" i="1"/>
  <c r="AH133" i="1"/>
  <c r="AR133" i="1"/>
  <c r="AP133" i="1"/>
  <c r="AO133" i="1"/>
  <c r="AN133" i="1"/>
  <c r="AM133" i="1"/>
  <c r="AL133" i="1"/>
  <c r="AK133" i="1"/>
  <c r="AJ133" i="1"/>
  <c r="AI133" i="1"/>
  <c r="AD133" i="1"/>
  <c r="AC133" i="1"/>
  <c r="AB133" i="1"/>
  <c r="AA133" i="1"/>
  <c r="Z133" i="1"/>
  <c r="Y133" i="1"/>
  <c r="AE132" i="1"/>
  <c r="AR132" i="1" s="1"/>
  <c r="AF132" i="1"/>
  <c r="AG132" i="1"/>
  <c r="AH132" i="1"/>
  <c r="AP132" i="1"/>
  <c r="AO132" i="1"/>
  <c r="AN132" i="1"/>
  <c r="AM132" i="1"/>
  <c r="AL132" i="1"/>
  <c r="AK132" i="1"/>
  <c r="AJ132" i="1"/>
  <c r="AI132" i="1"/>
  <c r="AD132" i="1"/>
  <c r="AC132" i="1"/>
  <c r="AB132" i="1"/>
  <c r="AA132" i="1"/>
  <c r="Z132" i="1"/>
  <c r="Y132" i="1"/>
  <c r="AE131" i="1"/>
  <c r="AF131" i="1"/>
  <c r="AG131" i="1"/>
  <c r="AH131" i="1"/>
  <c r="AR131" i="1"/>
  <c r="AP131" i="1"/>
  <c r="AO131" i="1"/>
  <c r="AN131" i="1"/>
  <c r="AM131" i="1"/>
  <c r="AL131" i="1"/>
  <c r="AK131" i="1"/>
  <c r="AJ131" i="1"/>
  <c r="AI131" i="1"/>
  <c r="AD131" i="1"/>
  <c r="AC131" i="1"/>
  <c r="AB131" i="1"/>
  <c r="AA131" i="1"/>
  <c r="Z131" i="1"/>
  <c r="Y131" i="1"/>
  <c r="AE130" i="1"/>
  <c r="AR130" i="1" s="1"/>
  <c r="AF130" i="1"/>
  <c r="AG130" i="1"/>
  <c r="AH130" i="1"/>
  <c r="AP130" i="1"/>
  <c r="AO130" i="1"/>
  <c r="AN130" i="1"/>
  <c r="AM130" i="1"/>
  <c r="AL130" i="1"/>
  <c r="AK130" i="1"/>
  <c r="AJ130" i="1"/>
  <c r="AI130" i="1"/>
  <c r="AD130" i="1"/>
  <c r="AC130" i="1"/>
  <c r="AB130" i="1"/>
  <c r="AA130" i="1"/>
  <c r="Z130" i="1"/>
  <c r="Y130" i="1"/>
  <c r="AE129" i="1"/>
  <c r="AR129" i="1" s="1"/>
  <c r="AF129" i="1"/>
  <c r="AG129" i="1"/>
  <c r="AH129" i="1"/>
  <c r="AP129" i="1"/>
  <c r="AO129" i="1"/>
  <c r="AN129" i="1"/>
  <c r="AM129" i="1"/>
  <c r="AL129" i="1"/>
  <c r="AK129" i="1"/>
  <c r="AJ129" i="1"/>
  <c r="AI129" i="1"/>
  <c r="AD129" i="1"/>
  <c r="AC129" i="1"/>
  <c r="AB129" i="1"/>
  <c r="AA129" i="1"/>
  <c r="Z129" i="1"/>
  <c r="Y129" i="1"/>
  <c r="AE128" i="1"/>
  <c r="AF128" i="1"/>
  <c r="AG128" i="1"/>
  <c r="AH128" i="1"/>
  <c r="AR128" i="1"/>
  <c r="AP128" i="1"/>
  <c r="AO128" i="1"/>
  <c r="AN128" i="1"/>
  <c r="AM128" i="1"/>
  <c r="AL128" i="1"/>
  <c r="AK128" i="1"/>
  <c r="AJ128" i="1"/>
  <c r="AI128" i="1"/>
  <c r="AD128" i="1"/>
  <c r="AC128" i="1"/>
  <c r="AB128" i="1"/>
  <c r="AA128" i="1"/>
  <c r="Z128" i="1"/>
  <c r="Y128" i="1"/>
  <c r="AE127" i="1"/>
  <c r="AR127" i="1" s="1"/>
  <c r="AF127" i="1"/>
  <c r="AG127" i="1"/>
  <c r="AH127" i="1"/>
  <c r="AP127" i="1"/>
  <c r="AO127" i="1"/>
  <c r="AN127" i="1"/>
  <c r="AM127" i="1"/>
  <c r="AL127" i="1"/>
  <c r="AK127" i="1"/>
  <c r="AJ127" i="1"/>
  <c r="AI127" i="1"/>
  <c r="AD127" i="1"/>
  <c r="AC127" i="1"/>
  <c r="AB127" i="1"/>
  <c r="AA127" i="1"/>
  <c r="Z127" i="1"/>
  <c r="Y127" i="1"/>
  <c r="AE126" i="1"/>
  <c r="AR126" i="1" s="1"/>
  <c r="AF126" i="1"/>
  <c r="AG126" i="1"/>
  <c r="AH126" i="1"/>
  <c r="AP126" i="1"/>
  <c r="AO126" i="1"/>
  <c r="AN126" i="1"/>
  <c r="AM126" i="1"/>
  <c r="AL126" i="1"/>
  <c r="AK126" i="1"/>
  <c r="AJ126" i="1"/>
  <c r="AI126" i="1"/>
  <c r="AD126" i="1"/>
  <c r="AC126" i="1"/>
  <c r="AB126" i="1"/>
  <c r="AA126" i="1"/>
  <c r="Z126" i="1"/>
  <c r="Y126" i="1"/>
  <c r="AE125" i="1"/>
  <c r="AF125" i="1"/>
  <c r="AG125" i="1"/>
  <c r="AH125" i="1"/>
  <c r="AR125" i="1"/>
  <c r="AP125" i="1"/>
  <c r="AO125" i="1"/>
  <c r="AN125" i="1"/>
  <c r="AM125" i="1"/>
  <c r="AL125" i="1"/>
  <c r="AK125" i="1"/>
  <c r="AJ125" i="1"/>
  <c r="AI125" i="1"/>
  <c r="AD125" i="1"/>
  <c r="AC125" i="1"/>
  <c r="AB125" i="1"/>
  <c r="AA125" i="1"/>
  <c r="Z125" i="1"/>
  <c r="Y125" i="1"/>
  <c r="AE124" i="1"/>
  <c r="AR124" i="1" s="1"/>
  <c r="AF124" i="1"/>
  <c r="AG124" i="1"/>
  <c r="AH124" i="1"/>
  <c r="AP124" i="1"/>
  <c r="AO124" i="1"/>
  <c r="AN124" i="1"/>
  <c r="AM124" i="1"/>
  <c r="AL124" i="1"/>
  <c r="AK124" i="1"/>
  <c r="AJ124" i="1"/>
  <c r="AI124" i="1"/>
  <c r="AD124" i="1"/>
  <c r="AC124" i="1"/>
  <c r="AB124" i="1"/>
  <c r="AA124" i="1"/>
  <c r="Z124" i="1"/>
  <c r="Y124" i="1"/>
  <c r="AE123" i="1"/>
  <c r="AF123" i="1"/>
  <c r="AG123" i="1"/>
  <c r="AH123" i="1"/>
  <c r="AR123" i="1"/>
  <c r="AP123" i="1"/>
  <c r="AO123" i="1"/>
  <c r="AN123" i="1"/>
  <c r="AM123" i="1"/>
  <c r="AL123" i="1"/>
  <c r="AK123" i="1"/>
  <c r="AJ123" i="1"/>
  <c r="AI123" i="1"/>
  <c r="AD123" i="1"/>
  <c r="AC123" i="1"/>
  <c r="AB123" i="1"/>
  <c r="AA123" i="1"/>
  <c r="Z123" i="1"/>
  <c r="Y123" i="1"/>
  <c r="AE122" i="1"/>
  <c r="AR122" i="1" s="1"/>
  <c r="AF122" i="1"/>
  <c r="AG122" i="1"/>
  <c r="AH122" i="1"/>
  <c r="AP122" i="1"/>
  <c r="AO122" i="1"/>
  <c r="AN122" i="1"/>
  <c r="AM122" i="1"/>
  <c r="AL122" i="1"/>
  <c r="AK122" i="1"/>
  <c r="AJ122" i="1"/>
  <c r="AI122" i="1"/>
  <c r="AD122" i="1"/>
  <c r="AC122" i="1"/>
  <c r="AB122" i="1"/>
  <c r="AA122" i="1"/>
  <c r="Z122" i="1"/>
  <c r="Y122" i="1"/>
  <c r="AE121" i="1"/>
  <c r="AR121" i="1" s="1"/>
  <c r="AF121" i="1"/>
  <c r="AG121" i="1"/>
  <c r="AH121" i="1"/>
  <c r="AP121" i="1"/>
  <c r="AO121" i="1"/>
  <c r="AN121" i="1"/>
  <c r="AM121" i="1"/>
  <c r="AL121" i="1"/>
  <c r="AK121" i="1"/>
  <c r="AJ121" i="1"/>
  <c r="AI121" i="1"/>
  <c r="AD121" i="1"/>
  <c r="AC121" i="1"/>
  <c r="AB121" i="1"/>
  <c r="AA121" i="1"/>
  <c r="Z121" i="1"/>
  <c r="Y121" i="1"/>
  <c r="AE120" i="1"/>
  <c r="AF120" i="1"/>
  <c r="AG120" i="1"/>
  <c r="AH120" i="1"/>
  <c r="AR120" i="1"/>
  <c r="AP120" i="1"/>
  <c r="AO120" i="1"/>
  <c r="AN120" i="1"/>
  <c r="AM120" i="1"/>
  <c r="AL120" i="1"/>
  <c r="AK120" i="1"/>
  <c r="AJ120" i="1"/>
  <c r="AI120" i="1"/>
  <c r="AD120" i="1"/>
  <c r="AC120" i="1"/>
  <c r="AB120" i="1"/>
  <c r="AA120" i="1"/>
  <c r="Z120" i="1"/>
  <c r="Y120" i="1"/>
  <c r="AE119" i="1"/>
  <c r="AR119" i="1" s="1"/>
  <c r="AF119" i="1"/>
  <c r="AG119" i="1"/>
  <c r="AH119" i="1"/>
  <c r="AP119" i="1"/>
  <c r="AO119" i="1"/>
  <c r="AN119" i="1"/>
  <c r="AM119" i="1"/>
  <c r="AL119" i="1"/>
  <c r="AK119" i="1"/>
  <c r="AJ119" i="1"/>
  <c r="AI119" i="1"/>
  <c r="AD119" i="1"/>
  <c r="AC119" i="1"/>
  <c r="AB119" i="1"/>
  <c r="AA119" i="1"/>
  <c r="Z119" i="1"/>
  <c r="Y119" i="1"/>
  <c r="AE118" i="1"/>
  <c r="AR118" i="1" s="1"/>
  <c r="AF118" i="1"/>
  <c r="AG118" i="1"/>
  <c r="AH118" i="1"/>
  <c r="AP118" i="1"/>
  <c r="AO118" i="1"/>
  <c r="AN118" i="1"/>
  <c r="AM118" i="1"/>
  <c r="AL118" i="1"/>
  <c r="AK118" i="1"/>
  <c r="AJ118" i="1"/>
  <c r="AI118" i="1"/>
  <c r="AD118" i="1"/>
  <c r="AC118" i="1"/>
  <c r="AB118" i="1"/>
  <c r="AA118" i="1"/>
  <c r="Z118" i="1"/>
  <c r="Y118" i="1"/>
  <c r="AE117" i="1"/>
  <c r="AF117" i="1"/>
  <c r="AG117" i="1"/>
  <c r="AH117" i="1"/>
  <c r="AR117" i="1"/>
  <c r="AP117" i="1"/>
  <c r="AO117" i="1"/>
  <c r="AN117" i="1"/>
  <c r="AM117" i="1"/>
  <c r="AL117" i="1"/>
  <c r="AK117" i="1"/>
  <c r="AJ117" i="1"/>
  <c r="AI117" i="1"/>
  <c r="AD117" i="1"/>
  <c r="AC117" i="1"/>
  <c r="AB117" i="1"/>
  <c r="AA117" i="1"/>
  <c r="Z117" i="1"/>
  <c r="Y117" i="1"/>
  <c r="AE116" i="1"/>
  <c r="AR116" i="1" s="1"/>
  <c r="AF116" i="1"/>
  <c r="AG116" i="1"/>
  <c r="AH116" i="1"/>
  <c r="AP116" i="1"/>
  <c r="AO116" i="1"/>
  <c r="AN116" i="1"/>
  <c r="AM116" i="1"/>
  <c r="AL116" i="1"/>
  <c r="AK116" i="1"/>
  <c r="AJ116" i="1"/>
  <c r="AI116" i="1"/>
  <c r="AD116" i="1"/>
  <c r="AC116" i="1"/>
  <c r="AB116" i="1"/>
  <c r="AA116" i="1"/>
  <c r="Z116" i="1"/>
  <c r="Y116" i="1"/>
  <c r="AE115" i="1"/>
  <c r="AF115" i="1"/>
  <c r="AG115" i="1"/>
  <c r="AR115" i="1" s="1"/>
  <c r="AH115" i="1"/>
  <c r="AP115" i="1"/>
  <c r="AO115" i="1"/>
  <c r="AN115" i="1"/>
  <c r="AM115" i="1"/>
  <c r="AL115" i="1"/>
  <c r="AK115" i="1"/>
  <c r="AJ115" i="1"/>
  <c r="AI115" i="1"/>
  <c r="AD115" i="1"/>
  <c r="AC115" i="1"/>
  <c r="AB115" i="1"/>
  <c r="AA115" i="1"/>
  <c r="Z115" i="1"/>
  <c r="Y115" i="1"/>
  <c r="AE114" i="1"/>
  <c r="AR114" i="1" s="1"/>
  <c r="AF114" i="1"/>
  <c r="AG114" i="1"/>
  <c r="AH114" i="1"/>
  <c r="AP114" i="1"/>
  <c r="AO114" i="1"/>
  <c r="AN114" i="1"/>
  <c r="AM114" i="1"/>
  <c r="AL114" i="1"/>
  <c r="AK114" i="1"/>
  <c r="AJ114" i="1"/>
  <c r="AI114" i="1"/>
  <c r="AD114" i="1"/>
  <c r="AC114" i="1"/>
  <c r="AB114" i="1"/>
  <c r="AA114" i="1"/>
  <c r="Z114" i="1"/>
  <c r="Y114" i="1"/>
  <c r="AE113" i="1"/>
  <c r="AR113" i="1" s="1"/>
  <c r="AF113" i="1"/>
  <c r="AG113" i="1"/>
  <c r="AH113" i="1"/>
  <c r="AP113" i="1"/>
  <c r="AO113" i="1"/>
  <c r="AN113" i="1"/>
  <c r="AM113" i="1"/>
  <c r="AL113" i="1"/>
  <c r="AK113" i="1"/>
  <c r="AJ113" i="1"/>
  <c r="AI113" i="1"/>
  <c r="AD113" i="1"/>
  <c r="AC113" i="1"/>
  <c r="AB113" i="1"/>
  <c r="AA113" i="1"/>
  <c r="Z113" i="1"/>
  <c r="Y113" i="1"/>
  <c r="AE112" i="1"/>
  <c r="AF112" i="1"/>
  <c r="AG112" i="1"/>
  <c r="AH112" i="1"/>
  <c r="AR112" i="1"/>
  <c r="AP112" i="1"/>
  <c r="AO112" i="1"/>
  <c r="AN112" i="1"/>
  <c r="AM112" i="1"/>
  <c r="AL112" i="1"/>
  <c r="AK112" i="1"/>
  <c r="AJ112" i="1"/>
  <c r="AI112" i="1"/>
  <c r="AD112" i="1"/>
  <c r="AC112" i="1"/>
  <c r="AB112" i="1"/>
  <c r="AA112" i="1"/>
  <c r="Z112" i="1"/>
  <c r="Y112" i="1"/>
  <c r="AE111" i="1"/>
  <c r="AR111" i="1" s="1"/>
  <c r="AF111" i="1"/>
  <c r="AG111" i="1"/>
  <c r="AH111" i="1"/>
  <c r="AP111" i="1"/>
  <c r="AO111" i="1"/>
  <c r="AN111" i="1"/>
  <c r="AM111" i="1"/>
  <c r="AL111" i="1"/>
  <c r="AK111" i="1"/>
  <c r="AJ111" i="1"/>
  <c r="AI111" i="1"/>
  <c r="AD111" i="1"/>
  <c r="AC111" i="1"/>
  <c r="AB111" i="1"/>
  <c r="AA111" i="1"/>
  <c r="Z111" i="1"/>
  <c r="Y111" i="1"/>
  <c r="AE110" i="1"/>
  <c r="AR110" i="1" s="1"/>
  <c r="AF110" i="1"/>
  <c r="AG110" i="1"/>
  <c r="AH110" i="1"/>
  <c r="AP110" i="1"/>
  <c r="AO110" i="1"/>
  <c r="AN110" i="1"/>
  <c r="AM110" i="1"/>
  <c r="AL110" i="1"/>
  <c r="AK110" i="1"/>
  <c r="AJ110" i="1"/>
  <c r="AI110" i="1"/>
  <c r="AD110" i="1"/>
  <c r="AC110" i="1"/>
  <c r="AB110" i="1"/>
  <c r="AA110" i="1"/>
  <c r="Z110" i="1"/>
  <c r="Y110" i="1"/>
  <c r="AE109" i="1"/>
  <c r="AF109" i="1"/>
  <c r="AG109" i="1"/>
  <c r="AH109" i="1"/>
  <c r="AR109" i="1"/>
  <c r="AP109" i="1"/>
  <c r="AO109" i="1"/>
  <c r="AN109" i="1"/>
  <c r="AM109" i="1"/>
  <c r="AL109" i="1"/>
  <c r="AK109" i="1"/>
  <c r="AJ109" i="1"/>
  <c r="AI109" i="1"/>
  <c r="AD109" i="1"/>
  <c r="AC109" i="1"/>
  <c r="AB109" i="1"/>
  <c r="AA109" i="1"/>
  <c r="Z109" i="1"/>
  <c r="Y109" i="1"/>
  <c r="AE108" i="1"/>
  <c r="AR108" i="1" s="1"/>
  <c r="AF108" i="1"/>
  <c r="AG108" i="1"/>
  <c r="AH108" i="1"/>
  <c r="AP108" i="1"/>
  <c r="AO108" i="1"/>
  <c r="AN108" i="1"/>
  <c r="AM108" i="1"/>
  <c r="AL108" i="1"/>
  <c r="AK108" i="1"/>
  <c r="AJ108" i="1"/>
  <c r="AI108" i="1"/>
  <c r="AD108" i="1"/>
  <c r="AC108" i="1"/>
  <c r="AB108" i="1"/>
  <c r="AA108" i="1"/>
  <c r="Z108" i="1"/>
  <c r="Y108" i="1"/>
  <c r="AE107" i="1"/>
  <c r="AF107" i="1"/>
  <c r="AR107" i="1" s="1"/>
  <c r="AG107" i="1"/>
  <c r="AH107" i="1"/>
  <c r="AP107" i="1"/>
  <c r="AO107" i="1"/>
  <c r="AN107" i="1"/>
  <c r="AM107" i="1"/>
  <c r="AL107" i="1"/>
  <c r="AK107" i="1"/>
  <c r="AJ107" i="1"/>
  <c r="AI107" i="1"/>
  <c r="AD107" i="1"/>
  <c r="AC107" i="1"/>
  <c r="AB107" i="1"/>
  <c r="AA107" i="1"/>
  <c r="Z107" i="1"/>
  <c r="Y107" i="1"/>
  <c r="AE106" i="1"/>
  <c r="AR106" i="1" s="1"/>
  <c r="AF106" i="1"/>
  <c r="AG106" i="1"/>
  <c r="AH106" i="1"/>
  <c r="AP106" i="1"/>
  <c r="AO106" i="1"/>
  <c r="AN106" i="1"/>
  <c r="AM106" i="1"/>
  <c r="AL106" i="1"/>
  <c r="AK106" i="1"/>
  <c r="AJ106" i="1"/>
  <c r="AI106" i="1"/>
  <c r="AD106" i="1"/>
  <c r="AC106" i="1"/>
  <c r="AB106" i="1"/>
  <c r="AA106" i="1"/>
  <c r="Z106" i="1"/>
  <c r="Y106" i="1"/>
  <c r="AE105" i="1"/>
  <c r="AR105" i="1" s="1"/>
  <c r="AF105" i="1"/>
  <c r="AG105" i="1"/>
  <c r="AH105" i="1"/>
  <c r="AP105" i="1"/>
  <c r="AO105" i="1"/>
  <c r="AN105" i="1"/>
  <c r="AM105" i="1"/>
  <c r="AL105" i="1"/>
  <c r="AK105" i="1"/>
  <c r="AJ105" i="1"/>
  <c r="AI105" i="1"/>
  <c r="AD105" i="1"/>
  <c r="AC105" i="1"/>
  <c r="AB105" i="1"/>
  <c r="AA105" i="1"/>
  <c r="Z105" i="1"/>
  <c r="Y105" i="1"/>
  <c r="AE104" i="1"/>
  <c r="AF104" i="1"/>
  <c r="AG104" i="1"/>
  <c r="AH104" i="1"/>
  <c r="AR104" i="1"/>
  <c r="AP104" i="1"/>
  <c r="AO104" i="1"/>
  <c r="AN104" i="1"/>
  <c r="AM104" i="1"/>
  <c r="AL104" i="1"/>
  <c r="AK104" i="1"/>
  <c r="AJ104" i="1"/>
  <c r="AI104" i="1"/>
  <c r="AD104" i="1"/>
  <c r="AC104" i="1"/>
  <c r="AB104" i="1"/>
  <c r="AA104" i="1"/>
  <c r="Z104" i="1"/>
  <c r="Y104" i="1"/>
  <c r="AE103" i="1"/>
  <c r="AR103" i="1" s="1"/>
  <c r="AF103" i="1"/>
  <c r="AG103" i="1"/>
  <c r="AH103" i="1"/>
  <c r="AP103" i="1"/>
  <c r="AO103" i="1"/>
  <c r="AN103" i="1"/>
  <c r="AM103" i="1"/>
  <c r="AL103" i="1"/>
  <c r="AK103" i="1"/>
  <c r="AJ103" i="1"/>
  <c r="AI103" i="1"/>
  <c r="AD103" i="1"/>
  <c r="AC103" i="1"/>
  <c r="AB103" i="1"/>
  <c r="AA103" i="1"/>
  <c r="Z103" i="1"/>
  <c r="Y103" i="1"/>
  <c r="AE102" i="1"/>
  <c r="AR102" i="1" s="1"/>
  <c r="AF102" i="1"/>
  <c r="AG102" i="1"/>
  <c r="AH102" i="1"/>
  <c r="AP102" i="1"/>
  <c r="AO102" i="1"/>
  <c r="AN102" i="1"/>
  <c r="AM102" i="1"/>
  <c r="AL102" i="1"/>
  <c r="AK102" i="1"/>
  <c r="AJ102" i="1"/>
  <c r="AI102" i="1"/>
  <c r="AD102" i="1"/>
  <c r="AC102" i="1"/>
  <c r="AB102" i="1"/>
  <c r="AA102" i="1"/>
  <c r="Z102" i="1"/>
  <c r="Y102" i="1"/>
  <c r="AE101" i="1"/>
  <c r="AF101" i="1"/>
  <c r="AG101" i="1"/>
  <c r="AH101" i="1"/>
  <c r="AR101" i="1"/>
  <c r="AP101" i="1"/>
  <c r="AO101" i="1"/>
  <c r="AN101" i="1"/>
  <c r="AM101" i="1"/>
  <c r="AL101" i="1"/>
  <c r="AK101" i="1"/>
  <c r="AJ101" i="1"/>
  <c r="AI101" i="1"/>
  <c r="AD101" i="1"/>
  <c r="AC101" i="1"/>
  <c r="AB101" i="1"/>
  <c r="AA101" i="1"/>
  <c r="Z101" i="1"/>
  <c r="Y101" i="1"/>
  <c r="AE100" i="1"/>
  <c r="AR100" i="1" s="1"/>
  <c r="AF100" i="1"/>
  <c r="AG100" i="1"/>
  <c r="AH100" i="1"/>
  <c r="AP100" i="1"/>
  <c r="AO100" i="1"/>
  <c r="AN100" i="1"/>
  <c r="AM100" i="1"/>
  <c r="AL100" i="1"/>
  <c r="AK100" i="1"/>
  <c r="AJ100" i="1"/>
  <c r="AI100" i="1"/>
  <c r="AD100" i="1"/>
  <c r="AC100" i="1"/>
  <c r="AB100" i="1"/>
  <c r="AA100" i="1"/>
  <c r="Z100" i="1"/>
  <c r="Y100" i="1"/>
  <c r="AE99" i="1"/>
  <c r="AF99" i="1"/>
  <c r="AR99" i="1" s="1"/>
  <c r="AG99" i="1"/>
  <c r="AH99" i="1"/>
  <c r="AP99" i="1"/>
  <c r="AO99" i="1"/>
  <c r="AN99" i="1"/>
  <c r="AM99" i="1"/>
  <c r="AL99" i="1"/>
  <c r="AK99" i="1"/>
  <c r="AJ99" i="1"/>
  <c r="AI99" i="1"/>
  <c r="AD99" i="1"/>
  <c r="AC99" i="1"/>
  <c r="AB99" i="1"/>
  <c r="AA99" i="1"/>
  <c r="Z99" i="1"/>
  <c r="Y99" i="1"/>
  <c r="AE98" i="1"/>
  <c r="AF98" i="1"/>
  <c r="AR98" i="1" s="1"/>
  <c r="AG98" i="1"/>
  <c r="AH98" i="1"/>
  <c r="AP98" i="1"/>
  <c r="AO98" i="1"/>
  <c r="AN98" i="1"/>
  <c r="AM98" i="1"/>
  <c r="AL98" i="1"/>
  <c r="AK98" i="1"/>
  <c r="AJ98" i="1"/>
  <c r="AI98" i="1"/>
  <c r="AD98" i="1"/>
  <c r="AC98" i="1"/>
  <c r="AB98" i="1"/>
  <c r="AA98" i="1"/>
  <c r="Z98" i="1"/>
  <c r="Y98" i="1"/>
  <c r="AE97" i="1"/>
  <c r="AR97" i="1" s="1"/>
  <c r="AF97" i="1"/>
  <c r="AG97" i="1"/>
  <c r="AH97" i="1"/>
  <c r="AP97" i="1"/>
  <c r="AO97" i="1"/>
  <c r="AN97" i="1"/>
  <c r="AM97" i="1"/>
  <c r="AL97" i="1"/>
  <c r="AK97" i="1"/>
  <c r="AJ97" i="1"/>
  <c r="AI97" i="1"/>
  <c r="AD97" i="1"/>
  <c r="AC97" i="1"/>
  <c r="AB97" i="1"/>
  <c r="AA97" i="1"/>
  <c r="Z97" i="1"/>
  <c r="Y97" i="1"/>
  <c r="AE96" i="1"/>
  <c r="AF96" i="1"/>
  <c r="AG96" i="1"/>
  <c r="AH96" i="1"/>
  <c r="AR96" i="1"/>
  <c r="AP96" i="1"/>
  <c r="AO96" i="1"/>
  <c r="AN96" i="1"/>
  <c r="AM96" i="1"/>
  <c r="AL96" i="1"/>
  <c r="AK96" i="1"/>
  <c r="AJ96" i="1"/>
  <c r="AI96" i="1"/>
  <c r="AD96" i="1"/>
  <c r="AC96" i="1"/>
  <c r="AB96" i="1"/>
  <c r="AA96" i="1"/>
  <c r="Z96" i="1"/>
  <c r="Y96" i="1"/>
  <c r="AE95" i="1"/>
  <c r="AR95" i="1" s="1"/>
  <c r="AF95" i="1"/>
  <c r="AG95" i="1"/>
  <c r="AH95" i="1"/>
  <c r="AP95" i="1"/>
  <c r="AO95" i="1"/>
  <c r="AN95" i="1"/>
  <c r="AM95" i="1"/>
  <c r="AL95" i="1"/>
  <c r="AK95" i="1"/>
  <c r="AJ95" i="1"/>
  <c r="AI95" i="1"/>
  <c r="AD95" i="1"/>
  <c r="AC95" i="1"/>
  <c r="AB95" i="1"/>
  <c r="AA95" i="1"/>
  <c r="Z95" i="1"/>
  <c r="Y95" i="1"/>
  <c r="AE94" i="1"/>
  <c r="AR94" i="1" s="1"/>
  <c r="AF94" i="1"/>
  <c r="AG94" i="1"/>
  <c r="AH94" i="1"/>
  <c r="AP94" i="1"/>
  <c r="AO94" i="1"/>
  <c r="AN94" i="1"/>
  <c r="AM94" i="1"/>
  <c r="AL94" i="1"/>
  <c r="AK94" i="1"/>
  <c r="AJ94" i="1"/>
  <c r="AI94" i="1"/>
  <c r="AD94" i="1"/>
  <c r="AC94" i="1"/>
  <c r="AB94" i="1"/>
  <c r="AA94" i="1"/>
  <c r="Z94" i="1"/>
  <c r="Y94" i="1"/>
  <c r="AE93" i="1"/>
  <c r="AF93" i="1"/>
  <c r="AG93" i="1"/>
  <c r="AH93" i="1"/>
  <c r="AR93" i="1"/>
  <c r="AP93" i="1"/>
  <c r="AO93" i="1"/>
  <c r="AN93" i="1"/>
  <c r="AM93" i="1"/>
  <c r="AL93" i="1"/>
  <c r="AK93" i="1"/>
  <c r="AJ93" i="1"/>
  <c r="AI93" i="1"/>
  <c r="AD93" i="1"/>
  <c r="AC93" i="1"/>
  <c r="AB93" i="1"/>
  <c r="AA93" i="1"/>
  <c r="Z93" i="1"/>
  <c r="Y93" i="1"/>
  <c r="AE92" i="1"/>
  <c r="AR92" i="1" s="1"/>
  <c r="AF92" i="1"/>
  <c r="AG92" i="1"/>
  <c r="AH92" i="1"/>
  <c r="AP92" i="1"/>
  <c r="AO92" i="1"/>
  <c r="AN92" i="1"/>
  <c r="AM92" i="1"/>
  <c r="AL92" i="1"/>
  <c r="AK92" i="1"/>
  <c r="AJ92" i="1"/>
  <c r="AI92" i="1"/>
  <c r="AD92" i="1"/>
  <c r="AC92" i="1"/>
  <c r="AB92" i="1"/>
  <c r="AA92" i="1"/>
  <c r="Z92" i="1"/>
  <c r="Y92" i="1"/>
  <c r="AE91" i="1"/>
  <c r="AR91" i="1" s="1"/>
  <c r="AF91" i="1"/>
  <c r="AG91" i="1"/>
  <c r="AH91" i="1"/>
  <c r="AP91" i="1"/>
  <c r="AO91" i="1"/>
  <c r="AN91" i="1"/>
  <c r="AM91" i="1"/>
  <c r="AL91" i="1"/>
  <c r="AK91" i="1"/>
  <c r="AJ91" i="1"/>
  <c r="AI91" i="1"/>
  <c r="AD91" i="1"/>
  <c r="AC91" i="1"/>
  <c r="AB91" i="1"/>
  <c r="AA91" i="1"/>
  <c r="Z91" i="1"/>
  <c r="Y91" i="1"/>
  <c r="AE90" i="1"/>
  <c r="AR90" i="1" s="1"/>
  <c r="AF90" i="1"/>
  <c r="AG90" i="1"/>
  <c r="AH90" i="1"/>
  <c r="AP90" i="1"/>
  <c r="AO90" i="1"/>
  <c r="AN90" i="1"/>
  <c r="AM90" i="1"/>
  <c r="AL90" i="1"/>
  <c r="AK90" i="1"/>
  <c r="AJ90" i="1"/>
  <c r="AI90" i="1"/>
  <c r="AD90" i="1"/>
  <c r="AC90" i="1"/>
  <c r="AB90" i="1"/>
  <c r="AA90" i="1"/>
  <c r="Z90" i="1"/>
  <c r="Y90" i="1"/>
  <c r="AE89" i="1"/>
  <c r="AR89" i="1" s="1"/>
  <c r="AF89" i="1"/>
  <c r="AG89" i="1"/>
  <c r="AH89" i="1"/>
  <c r="AP89" i="1"/>
  <c r="AO89" i="1"/>
  <c r="AN89" i="1"/>
  <c r="AM89" i="1"/>
  <c r="AL89" i="1"/>
  <c r="AK89" i="1"/>
  <c r="AJ89" i="1"/>
  <c r="AI89" i="1"/>
  <c r="AD89" i="1"/>
  <c r="AC89" i="1"/>
  <c r="AB89" i="1"/>
  <c r="AA89" i="1"/>
  <c r="Z89" i="1"/>
  <c r="Y89" i="1"/>
  <c r="AE88" i="1"/>
  <c r="AF88" i="1"/>
  <c r="AG88" i="1"/>
  <c r="AH88" i="1"/>
  <c r="AR88" i="1"/>
  <c r="AP88" i="1"/>
  <c r="AO88" i="1"/>
  <c r="AN88" i="1"/>
  <c r="AM88" i="1"/>
  <c r="AL88" i="1"/>
  <c r="AK88" i="1"/>
  <c r="AJ88" i="1"/>
  <c r="AI88" i="1"/>
  <c r="AD88" i="1"/>
  <c r="AC88" i="1"/>
  <c r="AB88" i="1"/>
  <c r="AA88" i="1"/>
  <c r="Z88" i="1"/>
  <c r="Y88" i="1"/>
  <c r="AE87" i="1"/>
  <c r="AR87" i="1" s="1"/>
  <c r="AF87" i="1"/>
  <c r="AG87" i="1"/>
  <c r="AH87" i="1"/>
  <c r="AP87" i="1"/>
  <c r="AO87" i="1"/>
  <c r="AN87" i="1"/>
  <c r="AM87" i="1"/>
  <c r="AL87" i="1"/>
  <c r="AK87" i="1"/>
  <c r="AJ87" i="1"/>
  <c r="AI87" i="1"/>
  <c r="AD87" i="1"/>
  <c r="AC87" i="1"/>
  <c r="AB87" i="1"/>
  <c r="AA87" i="1"/>
  <c r="Z87" i="1"/>
  <c r="Y87" i="1"/>
  <c r="AE86" i="1"/>
  <c r="AR86" i="1" s="1"/>
  <c r="AF86" i="1"/>
  <c r="AG86" i="1"/>
  <c r="AH86" i="1"/>
  <c r="AP86" i="1"/>
  <c r="AO86" i="1"/>
  <c r="AN86" i="1"/>
  <c r="AM86" i="1"/>
  <c r="AL86" i="1"/>
  <c r="AK86" i="1"/>
  <c r="AJ86" i="1"/>
  <c r="AI86" i="1"/>
  <c r="AD86" i="1"/>
  <c r="AC86" i="1"/>
  <c r="AB86" i="1"/>
  <c r="AA86" i="1"/>
  <c r="Z86" i="1"/>
  <c r="Y86" i="1"/>
  <c r="AE85" i="1"/>
  <c r="AF85" i="1"/>
  <c r="AG85" i="1"/>
  <c r="AH85" i="1"/>
  <c r="AR85" i="1"/>
  <c r="AP85" i="1"/>
  <c r="AO85" i="1"/>
  <c r="AN85" i="1"/>
  <c r="AM85" i="1"/>
  <c r="AL85" i="1"/>
  <c r="AK85" i="1"/>
  <c r="AJ85" i="1"/>
  <c r="AI85" i="1"/>
  <c r="AD85" i="1"/>
  <c r="AC85" i="1"/>
  <c r="AB85" i="1"/>
  <c r="AA85" i="1"/>
  <c r="Z85" i="1"/>
  <c r="Y85" i="1"/>
  <c r="AE84" i="1"/>
  <c r="AR84" i="1" s="1"/>
  <c r="AF84" i="1"/>
  <c r="AG84" i="1"/>
  <c r="AH84" i="1"/>
  <c r="AP84" i="1"/>
  <c r="AO84" i="1"/>
  <c r="AN84" i="1"/>
  <c r="AM84" i="1"/>
  <c r="AL84" i="1"/>
  <c r="AK84" i="1"/>
  <c r="AJ84" i="1"/>
  <c r="AI84" i="1"/>
  <c r="AD84" i="1"/>
  <c r="AC84" i="1"/>
  <c r="AB84" i="1"/>
  <c r="AA84" i="1"/>
  <c r="Z84" i="1"/>
  <c r="Y84" i="1"/>
  <c r="AE83" i="1"/>
  <c r="AR83" i="1" s="1"/>
  <c r="AF83" i="1"/>
  <c r="AG83" i="1"/>
  <c r="AH83" i="1"/>
  <c r="AP83" i="1"/>
  <c r="AO83" i="1"/>
  <c r="AN83" i="1"/>
  <c r="AM83" i="1"/>
  <c r="AL83" i="1"/>
  <c r="AK83" i="1"/>
  <c r="AJ83" i="1"/>
  <c r="AI83" i="1"/>
  <c r="AD83" i="1"/>
  <c r="AC83" i="1"/>
  <c r="AB83" i="1"/>
  <c r="AA83" i="1"/>
  <c r="Z83" i="1"/>
  <c r="Y83" i="1"/>
  <c r="AE82" i="1"/>
  <c r="AR82" i="1" s="1"/>
  <c r="AF82" i="1"/>
  <c r="AG82" i="1"/>
  <c r="AH82" i="1"/>
  <c r="AP82" i="1"/>
  <c r="AO82" i="1"/>
  <c r="AN82" i="1"/>
  <c r="AM82" i="1"/>
  <c r="AL82" i="1"/>
  <c r="AK82" i="1"/>
  <c r="AJ82" i="1"/>
  <c r="AI82" i="1"/>
  <c r="AD82" i="1"/>
  <c r="AC82" i="1"/>
  <c r="AB82" i="1"/>
  <c r="AA82" i="1"/>
  <c r="Z82" i="1"/>
  <c r="Y82" i="1"/>
  <c r="AE81" i="1"/>
  <c r="AR81" i="1" s="1"/>
  <c r="AF81" i="1"/>
  <c r="AG81" i="1"/>
  <c r="AH81" i="1"/>
  <c r="AP81" i="1"/>
  <c r="AO81" i="1"/>
  <c r="AN81" i="1"/>
  <c r="AM81" i="1"/>
  <c r="AL81" i="1"/>
  <c r="AK81" i="1"/>
  <c r="AJ81" i="1"/>
  <c r="AI81" i="1"/>
  <c r="AD81" i="1"/>
  <c r="AC81" i="1"/>
  <c r="AB81" i="1"/>
  <c r="AA81" i="1"/>
  <c r="Z81" i="1"/>
  <c r="Y81" i="1"/>
  <c r="AE80" i="1"/>
  <c r="AF80" i="1"/>
  <c r="AG80" i="1"/>
  <c r="AH80" i="1"/>
  <c r="AR80" i="1"/>
  <c r="AP80" i="1"/>
  <c r="AO80" i="1"/>
  <c r="AN80" i="1"/>
  <c r="AM80" i="1"/>
  <c r="AL80" i="1"/>
  <c r="AK80" i="1"/>
  <c r="AJ80" i="1"/>
  <c r="AI80" i="1"/>
  <c r="AD80" i="1"/>
  <c r="AC80" i="1"/>
  <c r="AB80" i="1"/>
  <c r="AA80" i="1"/>
  <c r="Z80" i="1"/>
  <c r="Y80" i="1"/>
  <c r="AE79" i="1"/>
  <c r="AR79" i="1" s="1"/>
  <c r="AF79" i="1"/>
  <c r="AG79" i="1"/>
  <c r="AH79" i="1"/>
  <c r="AP79" i="1"/>
  <c r="AO79" i="1"/>
  <c r="AN79" i="1"/>
  <c r="AM79" i="1"/>
  <c r="AL79" i="1"/>
  <c r="AK79" i="1"/>
  <c r="AJ79" i="1"/>
  <c r="AI79" i="1"/>
  <c r="AD79" i="1"/>
  <c r="AC79" i="1"/>
  <c r="AB79" i="1"/>
  <c r="AA79" i="1"/>
  <c r="Z79" i="1"/>
  <c r="Y79" i="1"/>
  <c r="AE78" i="1"/>
  <c r="AR78" i="1" s="1"/>
  <c r="AF78" i="1"/>
  <c r="AG78" i="1"/>
  <c r="AH78" i="1"/>
  <c r="AP78" i="1"/>
  <c r="AO78" i="1"/>
  <c r="AN78" i="1"/>
  <c r="AM78" i="1"/>
  <c r="AL78" i="1"/>
  <c r="AK78" i="1"/>
  <c r="AJ78" i="1"/>
  <c r="AI78" i="1"/>
  <c r="AD78" i="1"/>
  <c r="AC78" i="1"/>
  <c r="AB78" i="1"/>
  <c r="AA78" i="1"/>
  <c r="Z78" i="1"/>
  <c r="Y78" i="1"/>
  <c r="AE77" i="1"/>
  <c r="AF77" i="1"/>
  <c r="AG77" i="1"/>
  <c r="AH77" i="1"/>
  <c r="AR77" i="1"/>
  <c r="AP77" i="1"/>
  <c r="AO77" i="1"/>
  <c r="AN77" i="1"/>
  <c r="AM77" i="1"/>
  <c r="AL77" i="1"/>
  <c r="AK77" i="1"/>
  <c r="AJ77" i="1"/>
  <c r="AI77" i="1"/>
  <c r="AD77" i="1"/>
  <c r="AC77" i="1"/>
  <c r="AB77" i="1"/>
  <c r="AA77" i="1"/>
  <c r="Z77" i="1"/>
  <c r="Y77" i="1"/>
  <c r="AE76" i="1"/>
  <c r="AR76" i="1" s="1"/>
  <c r="AF76" i="1"/>
  <c r="AG76" i="1"/>
  <c r="AH76" i="1"/>
  <c r="AP76" i="1"/>
  <c r="AO76" i="1"/>
  <c r="AN76" i="1"/>
  <c r="AM76" i="1"/>
  <c r="AL76" i="1"/>
  <c r="AK76" i="1"/>
  <c r="AJ76" i="1"/>
  <c r="AI76" i="1"/>
  <c r="AD76" i="1"/>
  <c r="AC76" i="1"/>
  <c r="AB76" i="1"/>
  <c r="AA76" i="1"/>
  <c r="Z76" i="1"/>
  <c r="Y76" i="1"/>
  <c r="AE75" i="1"/>
  <c r="AR75" i="1" s="1"/>
  <c r="AF75" i="1"/>
  <c r="AG75" i="1"/>
  <c r="AH75" i="1"/>
  <c r="AP75" i="1"/>
  <c r="AO75" i="1"/>
  <c r="AN75" i="1"/>
  <c r="AM75" i="1"/>
  <c r="AL75" i="1"/>
  <c r="AK75" i="1"/>
  <c r="AJ75" i="1"/>
  <c r="AI75" i="1"/>
  <c r="AD75" i="1"/>
  <c r="AC75" i="1"/>
  <c r="AB75" i="1"/>
  <c r="AA75" i="1"/>
  <c r="Z75" i="1"/>
  <c r="Y75" i="1"/>
  <c r="AE74" i="1"/>
  <c r="AR74" i="1" s="1"/>
  <c r="AF74" i="1"/>
  <c r="AG74" i="1"/>
  <c r="AH74" i="1"/>
  <c r="AP74" i="1"/>
  <c r="AO74" i="1"/>
  <c r="AN74" i="1"/>
  <c r="AM74" i="1"/>
  <c r="AL74" i="1"/>
  <c r="AK74" i="1"/>
  <c r="AJ74" i="1"/>
  <c r="AI74" i="1"/>
  <c r="AD74" i="1"/>
  <c r="AC74" i="1"/>
  <c r="AB74" i="1"/>
  <c r="AA74" i="1"/>
  <c r="Z74" i="1"/>
  <c r="Y74" i="1"/>
  <c r="AE73" i="1"/>
  <c r="AR73" i="1" s="1"/>
  <c r="AF73" i="1"/>
  <c r="AG73" i="1"/>
  <c r="AH73" i="1"/>
  <c r="AP73" i="1"/>
  <c r="AO73" i="1"/>
  <c r="AN73" i="1"/>
  <c r="AM73" i="1"/>
  <c r="AL73" i="1"/>
  <c r="AK73" i="1"/>
  <c r="AJ73" i="1"/>
  <c r="AI73" i="1"/>
  <c r="AD73" i="1"/>
  <c r="AC73" i="1"/>
  <c r="AB73" i="1"/>
  <c r="AA73" i="1"/>
  <c r="Z73" i="1"/>
  <c r="Y73" i="1"/>
  <c r="AE72" i="1"/>
  <c r="AF72" i="1"/>
  <c r="AG72" i="1"/>
  <c r="AH72" i="1"/>
  <c r="AR72" i="1"/>
  <c r="AP72" i="1"/>
  <c r="AO72" i="1"/>
  <c r="AN72" i="1"/>
  <c r="AM72" i="1"/>
  <c r="AL72" i="1"/>
  <c r="AK72" i="1"/>
  <c r="AJ72" i="1"/>
  <c r="AI72" i="1"/>
  <c r="AD72" i="1"/>
  <c r="AC72" i="1"/>
  <c r="AB72" i="1"/>
  <c r="AA72" i="1"/>
  <c r="Z72" i="1"/>
  <c r="Y72" i="1"/>
  <c r="AE71" i="1"/>
  <c r="AR71" i="1" s="1"/>
  <c r="AF71" i="1"/>
  <c r="AG71" i="1"/>
  <c r="AH71" i="1"/>
  <c r="AP71" i="1"/>
  <c r="AO71" i="1"/>
  <c r="AN71" i="1"/>
  <c r="AM71" i="1"/>
  <c r="AL71" i="1"/>
  <c r="AK71" i="1"/>
  <c r="AJ71" i="1"/>
  <c r="AI71" i="1"/>
  <c r="AD71" i="1"/>
  <c r="AC71" i="1"/>
  <c r="AB71" i="1"/>
  <c r="AA71" i="1"/>
  <c r="Z71" i="1"/>
  <c r="Y71" i="1"/>
  <c r="AE70" i="1"/>
  <c r="AR70" i="1" s="1"/>
  <c r="AF70" i="1"/>
  <c r="AG70" i="1"/>
  <c r="AH70" i="1"/>
  <c r="AP70" i="1"/>
  <c r="AO70" i="1"/>
  <c r="AN70" i="1"/>
  <c r="AM70" i="1"/>
  <c r="AL70" i="1"/>
  <c r="AK70" i="1"/>
  <c r="AJ70" i="1"/>
  <c r="AI70" i="1"/>
  <c r="AD70" i="1"/>
  <c r="AC70" i="1"/>
  <c r="AB70" i="1"/>
  <c r="AA70" i="1"/>
  <c r="Z70" i="1"/>
  <c r="Y70" i="1"/>
  <c r="AE69" i="1"/>
  <c r="AF69" i="1"/>
  <c r="AG69" i="1"/>
  <c r="AH69" i="1"/>
  <c r="AR69" i="1"/>
  <c r="AP69" i="1"/>
  <c r="AO69" i="1"/>
  <c r="AN69" i="1"/>
  <c r="AM69" i="1"/>
  <c r="AL69" i="1"/>
  <c r="AK69" i="1"/>
  <c r="AJ69" i="1"/>
  <c r="AI69" i="1"/>
  <c r="AD69" i="1"/>
  <c r="AC69" i="1"/>
  <c r="AB69" i="1"/>
  <c r="AA69" i="1"/>
  <c r="Z69" i="1"/>
  <c r="Y69" i="1"/>
  <c r="AE68" i="1"/>
  <c r="AR68" i="1" s="1"/>
  <c r="AF68" i="1"/>
  <c r="AG68" i="1"/>
  <c r="AH68" i="1"/>
  <c r="AP68" i="1"/>
  <c r="AO68" i="1"/>
  <c r="AN68" i="1"/>
  <c r="AM68" i="1"/>
  <c r="AL68" i="1"/>
  <c r="AK68" i="1"/>
  <c r="AJ68" i="1"/>
  <c r="AI68" i="1"/>
  <c r="AD68" i="1"/>
  <c r="AC68" i="1"/>
  <c r="AB68" i="1"/>
  <c r="AA68" i="1"/>
  <c r="Z68" i="1"/>
  <c r="Y68" i="1"/>
  <c r="AE67" i="1"/>
  <c r="AR67" i="1" s="1"/>
  <c r="AF67" i="1"/>
  <c r="AG67" i="1"/>
  <c r="AH67" i="1"/>
  <c r="AP67" i="1"/>
  <c r="AO67" i="1"/>
  <c r="AN67" i="1"/>
  <c r="AM67" i="1"/>
  <c r="AL67" i="1"/>
  <c r="AK67" i="1"/>
  <c r="AJ67" i="1"/>
  <c r="AI67" i="1"/>
  <c r="AD67" i="1"/>
  <c r="AC67" i="1"/>
  <c r="AB67" i="1"/>
  <c r="AA67" i="1"/>
  <c r="Z67" i="1"/>
  <c r="Y67" i="1"/>
  <c r="AE66" i="1"/>
  <c r="AR66" i="1" s="1"/>
  <c r="AF66" i="1"/>
  <c r="AG66" i="1"/>
  <c r="AH66" i="1"/>
  <c r="AP66" i="1"/>
  <c r="AO66" i="1"/>
  <c r="AN66" i="1"/>
  <c r="AM66" i="1"/>
  <c r="AL66" i="1"/>
  <c r="AK66" i="1"/>
  <c r="AJ66" i="1"/>
  <c r="AI66" i="1"/>
  <c r="AD66" i="1"/>
  <c r="AC66" i="1"/>
  <c r="AB66" i="1"/>
  <c r="AA66" i="1"/>
  <c r="Z66" i="1"/>
  <c r="Y66" i="1"/>
  <c r="AE65" i="1"/>
  <c r="AR65" i="1" s="1"/>
  <c r="AF65" i="1"/>
  <c r="AG65" i="1"/>
  <c r="AH65" i="1"/>
  <c r="AP65" i="1"/>
  <c r="AO65" i="1"/>
  <c r="AN65" i="1"/>
  <c r="AM65" i="1"/>
  <c r="AL65" i="1"/>
  <c r="AK65" i="1"/>
  <c r="AJ65" i="1"/>
  <c r="AI65" i="1"/>
  <c r="AD65" i="1"/>
  <c r="AC65" i="1"/>
  <c r="AB65" i="1"/>
  <c r="AA65" i="1"/>
  <c r="Z65" i="1"/>
  <c r="Y65" i="1"/>
  <c r="AE64" i="1"/>
  <c r="AF64" i="1"/>
  <c r="AG64" i="1"/>
  <c r="AH64" i="1"/>
  <c r="AR64" i="1"/>
  <c r="AP64" i="1"/>
  <c r="AO64" i="1"/>
  <c r="AN64" i="1"/>
  <c r="AM64" i="1"/>
  <c r="AL64" i="1"/>
  <c r="AK64" i="1"/>
  <c r="AJ64" i="1"/>
  <c r="AI64" i="1"/>
  <c r="AD64" i="1"/>
  <c r="AC64" i="1"/>
  <c r="AB64" i="1"/>
  <c r="AA64" i="1"/>
  <c r="Z64" i="1"/>
  <c r="Y64" i="1"/>
  <c r="AE63" i="1"/>
  <c r="AR63" i="1" s="1"/>
  <c r="AF63" i="1"/>
  <c r="AG63" i="1"/>
  <c r="AH63" i="1"/>
  <c r="AP63" i="1"/>
  <c r="AO63" i="1"/>
  <c r="AN63" i="1"/>
  <c r="AM63" i="1"/>
  <c r="AL63" i="1"/>
  <c r="AK63" i="1"/>
  <c r="AJ63" i="1"/>
  <c r="AI63" i="1"/>
  <c r="AD63" i="1"/>
  <c r="AC63" i="1"/>
  <c r="AB63" i="1"/>
  <c r="AA63" i="1"/>
  <c r="Z63" i="1"/>
  <c r="Y63" i="1"/>
  <c r="AE62" i="1"/>
  <c r="AR62" i="1" s="1"/>
  <c r="AF62" i="1"/>
  <c r="AG62" i="1"/>
  <c r="AH62" i="1"/>
  <c r="AP62" i="1"/>
  <c r="AO62" i="1"/>
  <c r="AN62" i="1"/>
  <c r="AM62" i="1"/>
  <c r="AL62" i="1"/>
  <c r="AK62" i="1"/>
  <c r="AJ62" i="1"/>
  <c r="AI62" i="1"/>
  <c r="AD62" i="1"/>
  <c r="AC62" i="1"/>
  <c r="AB62" i="1"/>
  <c r="AA62" i="1"/>
  <c r="Z62" i="1"/>
  <c r="Y62" i="1"/>
  <c r="AE61" i="1"/>
  <c r="AF61" i="1"/>
  <c r="AG61" i="1"/>
  <c r="AH61" i="1"/>
  <c r="AR61" i="1"/>
  <c r="AP61" i="1"/>
  <c r="AO61" i="1"/>
  <c r="AN61" i="1"/>
  <c r="AM61" i="1"/>
  <c r="AL61" i="1"/>
  <c r="AK61" i="1"/>
  <c r="AJ61" i="1"/>
  <c r="AI61" i="1"/>
  <c r="AD61" i="1"/>
  <c r="AC61" i="1"/>
  <c r="AB61" i="1"/>
  <c r="AA61" i="1"/>
  <c r="Z61" i="1"/>
  <c r="Y61" i="1"/>
  <c r="AE60" i="1"/>
  <c r="AR60" i="1" s="1"/>
  <c r="AF60" i="1"/>
  <c r="AG60" i="1"/>
  <c r="AH60" i="1"/>
  <c r="AP60" i="1"/>
  <c r="AO60" i="1"/>
  <c r="AN60" i="1"/>
  <c r="AM60" i="1"/>
  <c r="AL60" i="1"/>
  <c r="AK60" i="1"/>
  <c r="AJ60" i="1"/>
  <c r="AI60" i="1"/>
  <c r="AD60" i="1"/>
  <c r="AC60" i="1"/>
  <c r="AB60" i="1"/>
  <c r="AA60" i="1"/>
  <c r="Z60" i="1"/>
  <c r="Y60" i="1"/>
  <c r="AE59" i="1"/>
  <c r="AR59" i="1" s="1"/>
  <c r="AF59" i="1"/>
  <c r="AG59" i="1"/>
  <c r="AH59" i="1"/>
  <c r="AP59" i="1"/>
  <c r="AO59" i="1"/>
  <c r="AN59" i="1"/>
  <c r="AM59" i="1"/>
  <c r="AL59" i="1"/>
  <c r="AK59" i="1"/>
  <c r="AJ59" i="1"/>
  <c r="AI59" i="1"/>
  <c r="AD59" i="1"/>
  <c r="AC59" i="1"/>
  <c r="AB59" i="1"/>
  <c r="AA59" i="1"/>
  <c r="Z59" i="1"/>
  <c r="Y59" i="1"/>
  <c r="AE58" i="1"/>
  <c r="AF58" i="1"/>
  <c r="AR58" i="1" s="1"/>
  <c r="AG58" i="1"/>
  <c r="AH58" i="1"/>
  <c r="AP58" i="1"/>
  <c r="AO58" i="1"/>
  <c r="AN58" i="1"/>
  <c r="AM58" i="1"/>
  <c r="AL58" i="1"/>
  <c r="AK58" i="1"/>
  <c r="AJ58" i="1"/>
  <c r="AI58" i="1"/>
  <c r="AD58" i="1"/>
  <c r="AC58" i="1"/>
  <c r="AB58" i="1"/>
  <c r="AA58" i="1"/>
  <c r="Z58" i="1"/>
  <c r="Y58" i="1"/>
  <c r="AE57" i="1"/>
  <c r="AR57" i="1" s="1"/>
  <c r="AF57" i="1"/>
  <c r="AG57" i="1"/>
  <c r="AH57" i="1"/>
  <c r="AP57" i="1"/>
  <c r="AO57" i="1"/>
  <c r="AN57" i="1"/>
  <c r="AM57" i="1"/>
  <c r="AL57" i="1"/>
  <c r="AK57" i="1"/>
  <c r="AJ57" i="1"/>
  <c r="AI57" i="1"/>
  <c r="AD57" i="1"/>
  <c r="AC57" i="1"/>
  <c r="AB57" i="1"/>
  <c r="AA57" i="1"/>
  <c r="Z57" i="1"/>
  <c r="Y57" i="1"/>
  <c r="AE56" i="1"/>
  <c r="AR56" i="1" s="1"/>
  <c r="AF56" i="1"/>
  <c r="AG56" i="1"/>
  <c r="AH56" i="1"/>
  <c r="AP56" i="1"/>
  <c r="AO56" i="1"/>
  <c r="AN56" i="1"/>
  <c r="AM56" i="1"/>
  <c r="AL56" i="1"/>
  <c r="AK56" i="1"/>
  <c r="AJ56" i="1"/>
  <c r="AI56" i="1"/>
  <c r="AD56" i="1"/>
  <c r="AC56" i="1"/>
  <c r="AB56" i="1"/>
  <c r="AA56" i="1"/>
  <c r="Z56" i="1"/>
  <c r="Y56" i="1"/>
  <c r="AE55" i="1"/>
  <c r="AR55" i="1" s="1"/>
  <c r="AF55" i="1"/>
  <c r="AG55" i="1"/>
  <c r="AH55" i="1"/>
  <c r="AP55" i="1"/>
  <c r="AO55" i="1"/>
  <c r="AN55" i="1"/>
  <c r="AM55" i="1"/>
  <c r="AL55" i="1"/>
  <c r="AK55" i="1"/>
  <c r="AJ55" i="1"/>
  <c r="AI55" i="1"/>
  <c r="AD55" i="1"/>
  <c r="AC55" i="1"/>
  <c r="AB55" i="1"/>
  <c r="AA55" i="1"/>
  <c r="Z55" i="1"/>
  <c r="Y55" i="1"/>
  <c r="AE54" i="1"/>
  <c r="AR54" i="1" s="1"/>
  <c r="AF54" i="1"/>
  <c r="AG54" i="1"/>
  <c r="AH54" i="1"/>
  <c r="AP54" i="1"/>
  <c r="AO54" i="1"/>
  <c r="AN54" i="1"/>
  <c r="AM54" i="1"/>
  <c r="AL54" i="1"/>
  <c r="AK54" i="1"/>
  <c r="AJ54" i="1"/>
  <c r="AI54" i="1"/>
  <c r="AD54" i="1"/>
  <c r="AC54" i="1"/>
  <c r="AB54" i="1"/>
  <c r="AA54" i="1"/>
  <c r="Z54" i="1"/>
  <c r="Y54" i="1"/>
  <c r="AE53" i="1"/>
  <c r="AF53" i="1"/>
  <c r="AG53" i="1"/>
  <c r="AH53" i="1"/>
  <c r="AR53" i="1"/>
  <c r="AP53" i="1"/>
  <c r="AO53" i="1"/>
  <c r="AN53" i="1"/>
  <c r="AM53" i="1"/>
  <c r="AL53" i="1"/>
  <c r="AK53" i="1"/>
  <c r="AJ53" i="1"/>
  <c r="AI53" i="1"/>
  <c r="AD53" i="1"/>
  <c r="AC53" i="1"/>
  <c r="AB53" i="1"/>
  <c r="AA53" i="1"/>
  <c r="Z53" i="1"/>
  <c r="Y53" i="1"/>
  <c r="AE52" i="1"/>
  <c r="AR52" i="1" s="1"/>
  <c r="AF52" i="1"/>
  <c r="AG52" i="1"/>
  <c r="AH52" i="1"/>
  <c r="AP52" i="1"/>
  <c r="AO52" i="1"/>
  <c r="AN52" i="1"/>
  <c r="AM52" i="1"/>
  <c r="AL52" i="1"/>
  <c r="AK52" i="1"/>
  <c r="AJ52" i="1"/>
  <c r="AI52" i="1"/>
  <c r="AD52" i="1"/>
  <c r="AC52" i="1"/>
  <c r="AB52" i="1"/>
  <c r="AA52" i="1"/>
  <c r="Z52" i="1"/>
  <c r="Y52" i="1"/>
  <c r="AE51" i="1"/>
  <c r="AR51" i="1" s="1"/>
  <c r="AF51" i="1"/>
  <c r="AG51" i="1"/>
  <c r="AH51" i="1"/>
  <c r="AP51" i="1"/>
  <c r="AO51" i="1"/>
  <c r="AN51" i="1"/>
  <c r="AM51" i="1"/>
  <c r="AL51" i="1"/>
  <c r="AK51" i="1"/>
  <c r="AJ51" i="1"/>
  <c r="AI51" i="1"/>
  <c r="AD51" i="1"/>
  <c r="AC51" i="1"/>
  <c r="AB51" i="1"/>
  <c r="AA51" i="1"/>
  <c r="Z51" i="1"/>
  <c r="Y51" i="1"/>
  <c r="AE50" i="1"/>
  <c r="AR50" i="1" s="1"/>
  <c r="AF50" i="1"/>
  <c r="AG50" i="1"/>
  <c r="AH50" i="1"/>
  <c r="AP50" i="1"/>
  <c r="AO50" i="1"/>
  <c r="AN50" i="1"/>
  <c r="AM50" i="1"/>
  <c r="AL50" i="1"/>
  <c r="AK50" i="1"/>
  <c r="AJ50" i="1"/>
  <c r="AI50" i="1"/>
  <c r="AD50" i="1"/>
  <c r="AC50" i="1"/>
  <c r="AB50" i="1"/>
  <c r="AA50" i="1"/>
  <c r="Z50" i="1"/>
  <c r="Y50" i="1"/>
  <c r="AE49" i="1"/>
  <c r="AR49" i="1" s="1"/>
  <c r="AF49" i="1"/>
  <c r="AG49" i="1"/>
  <c r="AH49" i="1"/>
  <c r="AP49" i="1"/>
  <c r="AO49" i="1"/>
  <c r="AN49" i="1"/>
  <c r="AM49" i="1"/>
  <c r="AL49" i="1"/>
  <c r="AK49" i="1"/>
  <c r="AJ49" i="1"/>
  <c r="AI49" i="1"/>
  <c r="AD49" i="1"/>
  <c r="AC49" i="1"/>
  <c r="AB49" i="1"/>
  <c r="AA49" i="1"/>
  <c r="Z49" i="1"/>
  <c r="Y49" i="1"/>
  <c r="AE48" i="1"/>
  <c r="AR48" i="1" s="1"/>
  <c r="AF48" i="1"/>
  <c r="AG48" i="1"/>
  <c r="AH48" i="1"/>
  <c r="AP48" i="1"/>
  <c r="AO48" i="1"/>
  <c r="AN48" i="1"/>
  <c r="AM48" i="1"/>
  <c r="AL48" i="1"/>
  <c r="AK48" i="1"/>
  <c r="AJ48" i="1"/>
  <c r="AI48" i="1"/>
  <c r="AD48" i="1"/>
  <c r="AC48" i="1"/>
  <c r="AB48" i="1"/>
  <c r="AA48" i="1"/>
  <c r="Z48" i="1"/>
  <c r="Y48" i="1"/>
  <c r="AE47" i="1"/>
  <c r="AR47" i="1" s="1"/>
  <c r="AF47" i="1"/>
  <c r="AG47" i="1"/>
  <c r="AH47" i="1"/>
  <c r="AP47" i="1"/>
  <c r="AO47" i="1"/>
  <c r="AN47" i="1"/>
  <c r="AM47" i="1"/>
  <c r="AL47" i="1"/>
  <c r="AK47" i="1"/>
  <c r="AJ47" i="1"/>
  <c r="AI47" i="1"/>
  <c r="AD47" i="1"/>
  <c r="AC47" i="1"/>
  <c r="AB47" i="1"/>
  <c r="AA47" i="1"/>
  <c r="Z47" i="1"/>
  <c r="Y47" i="1"/>
  <c r="AE46" i="1"/>
  <c r="AR46" i="1" s="1"/>
  <c r="AF46" i="1"/>
  <c r="AG46" i="1"/>
  <c r="AH46" i="1"/>
  <c r="AP46" i="1"/>
  <c r="AO46" i="1"/>
  <c r="AN46" i="1"/>
  <c r="AM46" i="1"/>
  <c r="AL46" i="1"/>
  <c r="AK46" i="1"/>
  <c r="AJ46" i="1"/>
  <c r="AI46" i="1"/>
  <c r="AD46" i="1"/>
  <c r="AC46" i="1"/>
  <c r="AB46" i="1"/>
  <c r="AA46" i="1"/>
  <c r="Z46" i="1"/>
  <c r="Y46" i="1"/>
  <c r="AE45" i="1"/>
  <c r="AF45" i="1"/>
  <c r="AG45" i="1"/>
  <c r="AH45" i="1"/>
  <c r="AR45" i="1"/>
  <c r="AP45" i="1"/>
  <c r="AO45" i="1"/>
  <c r="AN45" i="1"/>
  <c r="AM45" i="1"/>
  <c r="AL45" i="1"/>
  <c r="AK45" i="1"/>
  <c r="AJ45" i="1"/>
  <c r="AI45" i="1"/>
  <c r="AD45" i="1"/>
  <c r="AC45" i="1"/>
  <c r="AB45" i="1"/>
  <c r="AA45" i="1"/>
  <c r="Z45" i="1"/>
  <c r="Y45" i="1"/>
  <c r="AE44" i="1"/>
  <c r="AR44" i="1" s="1"/>
  <c r="AF44" i="1"/>
  <c r="AG44" i="1"/>
  <c r="AH44" i="1"/>
  <c r="AP44" i="1"/>
  <c r="AO44" i="1"/>
  <c r="AN44" i="1"/>
  <c r="AM44" i="1"/>
  <c r="AL44" i="1"/>
  <c r="AK44" i="1"/>
  <c r="AJ44" i="1"/>
  <c r="AI44" i="1"/>
  <c r="AD44" i="1"/>
  <c r="AC44" i="1"/>
  <c r="AB44" i="1"/>
  <c r="AA44" i="1"/>
  <c r="Z44" i="1"/>
  <c r="Y44" i="1"/>
  <c r="AE43" i="1"/>
  <c r="AR43" i="1" s="1"/>
  <c r="AF43" i="1"/>
  <c r="AG43" i="1"/>
  <c r="AH43" i="1"/>
  <c r="AP43" i="1"/>
  <c r="AO43" i="1"/>
  <c r="AN43" i="1"/>
  <c r="AM43" i="1"/>
  <c r="AL43" i="1"/>
  <c r="AK43" i="1"/>
  <c r="AJ43" i="1"/>
  <c r="AI43" i="1"/>
  <c r="AD43" i="1"/>
  <c r="AC43" i="1"/>
  <c r="AB43" i="1"/>
  <c r="AA43" i="1"/>
  <c r="Z43" i="1"/>
  <c r="Y43" i="1"/>
  <c r="AE42" i="1"/>
  <c r="AF42" i="1"/>
  <c r="AG42" i="1"/>
  <c r="AH42" i="1"/>
  <c r="AR42" i="1" s="1"/>
  <c r="AP42" i="1"/>
  <c r="AO42" i="1"/>
  <c r="AN42" i="1"/>
  <c r="AM42" i="1"/>
  <c r="AL42" i="1"/>
  <c r="AK42" i="1"/>
  <c r="AJ42" i="1"/>
  <c r="AI42" i="1"/>
  <c r="AD42" i="1"/>
  <c r="AC42" i="1"/>
  <c r="AB42" i="1"/>
  <c r="AA42" i="1"/>
  <c r="Z42" i="1"/>
  <c r="Y42" i="1"/>
  <c r="AE41" i="1"/>
  <c r="AR41" i="1" s="1"/>
  <c r="AF41" i="1"/>
  <c r="AG41" i="1"/>
  <c r="AH41" i="1"/>
  <c r="AP41" i="1"/>
  <c r="AO41" i="1"/>
  <c r="AN41" i="1"/>
  <c r="AM41" i="1"/>
  <c r="AL41" i="1"/>
  <c r="AK41" i="1"/>
  <c r="AJ41" i="1"/>
  <c r="AI41" i="1"/>
  <c r="AD41" i="1"/>
  <c r="AC41" i="1"/>
  <c r="AB41" i="1"/>
  <c r="AA41" i="1"/>
  <c r="Z41" i="1"/>
  <c r="Y41" i="1"/>
  <c r="AE40" i="1"/>
  <c r="AF40" i="1"/>
  <c r="AG40" i="1"/>
  <c r="AR40" i="1" s="1"/>
  <c r="AH40" i="1"/>
  <c r="AP40" i="1"/>
  <c r="AO40" i="1"/>
  <c r="AN40" i="1"/>
  <c r="AM40" i="1"/>
  <c r="AL40" i="1"/>
  <c r="AK40" i="1"/>
  <c r="AJ40" i="1"/>
  <c r="AI40" i="1"/>
  <c r="AD40" i="1"/>
  <c r="AC40" i="1"/>
  <c r="AB40" i="1"/>
  <c r="AA40" i="1"/>
  <c r="Z40" i="1"/>
  <c r="Y40" i="1"/>
  <c r="AE39" i="1"/>
  <c r="AR39" i="1" s="1"/>
  <c r="AF39" i="1"/>
  <c r="AG39" i="1"/>
  <c r="AH39" i="1"/>
  <c r="AP39" i="1"/>
  <c r="AO39" i="1"/>
  <c r="AN39" i="1"/>
  <c r="AM39" i="1"/>
  <c r="AL39" i="1"/>
  <c r="AK39" i="1"/>
  <c r="AJ39" i="1"/>
  <c r="AI39" i="1"/>
  <c r="AD39" i="1"/>
  <c r="AC39" i="1"/>
  <c r="AB39" i="1"/>
  <c r="AA39" i="1"/>
  <c r="Z39" i="1"/>
  <c r="Y39" i="1"/>
  <c r="AE38" i="1"/>
  <c r="AR38" i="1" s="1"/>
  <c r="AF38" i="1"/>
  <c r="AG38" i="1"/>
  <c r="AH38" i="1"/>
  <c r="AP38" i="1"/>
  <c r="AO38" i="1"/>
  <c r="AN38" i="1"/>
  <c r="AM38" i="1"/>
  <c r="AL38" i="1"/>
  <c r="AK38" i="1"/>
  <c r="AJ38" i="1"/>
  <c r="AI38" i="1"/>
  <c r="AD38" i="1"/>
  <c r="AC38" i="1"/>
  <c r="AB38" i="1"/>
  <c r="AA38" i="1"/>
  <c r="Z38" i="1"/>
  <c r="Y38" i="1"/>
  <c r="AE37" i="1"/>
  <c r="AF37" i="1"/>
  <c r="AG37" i="1"/>
  <c r="AH37" i="1"/>
  <c r="AR37" i="1"/>
  <c r="AP37" i="1"/>
  <c r="AO37" i="1"/>
  <c r="AN37" i="1"/>
  <c r="AM37" i="1"/>
  <c r="AL37" i="1"/>
  <c r="AK37" i="1"/>
  <c r="AJ37" i="1"/>
  <c r="AI37" i="1"/>
  <c r="AD37" i="1"/>
  <c r="AC37" i="1"/>
  <c r="AB37" i="1"/>
  <c r="AA37" i="1"/>
  <c r="Z37" i="1"/>
  <c r="Y37" i="1"/>
  <c r="AE36" i="1"/>
  <c r="AR36" i="1" s="1"/>
  <c r="AF36" i="1"/>
  <c r="AG36" i="1"/>
  <c r="AH36" i="1"/>
  <c r="AP36" i="1"/>
  <c r="AO36" i="1"/>
  <c r="AN36" i="1"/>
  <c r="AM36" i="1"/>
  <c r="AL36" i="1"/>
  <c r="AK36" i="1"/>
  <c r="AJ36" i="1"/>
  <c r="AI36" i="1"/>
  <c r="AD36" i="1"/>
  <c r="AC36" i="1"/>
  <c r="AB36" i="1"/>
  <c r="AA36" i="1"/>
  <c r="Z36" i="1"/>
  <c r="Y36" i="1"/>
  <c r="AE35" i="1"/>
  <c r="AF35" i="1"/>
  <c r="AG35" i="1"/>
  <c r="AH35" i="1"/>
  <c r="AR35" i="1"/>
  <c r="AP35" i="1"/>
  <c r="AO35" i="1"/>
  <c r="AN35" i="1"/>
  <c r="AM35" i="1"/>
  <c r="AL35" i="1"/>
  <c r="AK35" i="1"/>
  <c r="AJ35" i="1"/>
  <c r="AI35" i="1"/>
  <c r="AD35" i="1"/>
  <c r="AC35" i="1"/>
  <c r="AB35" i="1"/>
  <c r="AA35" i="1"/>
  <c r="Z35" i="1"/>
  <c r="Y35" i="1"/>
  <c r="AE34" i="1"/>
  <c r="AR34" i="1" s="1"/>
  <c r="AF34" i="1"/>
  <c r="AG34" i="1"/>
  <c r="AH34" i="1"/>
  <c r="AP34" i="1"/>
  <c r="AO34" i="1"/>
  <c r="AN34" i="1"/>
  <c r="AM34" i="1"/>
  <c r="AL34" i="1"/>
  <c r="AK34" i="1"/>
  <c r="AJ34" i="1"/>
  <c r="AI34" i="1"/>
  <c r="AD34" i="1"/>
  <c r="AC34" i="1"/>
  <c r="AB34" i="1"/>
  <c r="AA34" i="1"/>
  <c r="Z34" i="1"/>
  <c r="Y34" i="1"/>
  <c r="AE33" i="1"/>
  <c r="AR33" i="1" s="1"/>
  <c r="AF33" i="1"/>
  <c r="AG33" i="1"/>
  <c r="AH33" i="1"/>
  <c r="AP33" i="1"/>
  <c r="AO33" i="1"/>
  <c r="AN33" i="1"/>
  <c r="AM33" i="1"/>
  <c r="AL33" i="1"/>
  <c r="AK33" i="1"/>
  <c r="AJ33" i="1"/>
  <c r="AI33" i="1"/>
  <c r="AD33" i="1"/>
  <c r="AC33" i="1"/>
  <c r="AB33" i="1"/>
  <c r="AA33" i="1"/>
  <c r="Z33" i="1"/>
  <c r="Y33" i="1"/>
  <c r="AE32" i="1"/>
  <c r="AR32" i="1" s="1"/>
  <c r="AF32" i="1"/>
  <c r="AG32" i="1"/>
  <c r="AH32" i="1"/>
  <c r="AP32" i="1"/>
  <c r="AO32" i="1"/>
  <c r="AN32" i="1"/>
  <c r="AM32" i="1"/>
  <c r="AL32" i="1"/>
  <c r="AK32" i="1"/>
  <c r="AJ32" i="1"/>
  <c r="AI32" i="1"/>
  <c r="AD32" i="1"/>
  <c r="AC32" i="1"/>
  <c r="AB32" i="1"/>
  <c r="AA32" i="1"/>
  <c r="Z32" i="1"/>
  <c r="Y32" i="1"/>
  <c r="AE31" i="1"/>
  <c r="AR31" i="1" s="1"/>
  <c r="AF31" i="1"/>
  <c r="AG31" i="1"/>
  <c r="AH31" i="1"/>
  <c r="AP31" i="1"/>
  <c r="AO31" i="1"/>
  <c r="AN31" i="1"/>
  <c r="AM31" i="1"/>
  <c r="AL31" i="1"/>
  <c r="AK31" i="1"/>
  <c r="AJ31" i="1"/>
  <c r="AI31" i="1"/>
  <c r="AD31" i="1"/>
  <c r="AC31" i="1"/>
  <c r="AB31" i="1"/>
  <c r="AA31" i="1"/>
  <c r="Z31" i="1"/>
  <c r="Y31" i="1"/>
  <c r="AE30" i="1"/>
  <c r="AR30" i="1" s="1"/>
  <c r="AF30" i="1"/>
  <c r="AG30" i="1"/>
  <c r="AH30" i="1"/>
  <c r="AP30" i="1"/>
  <c r="AO30" i="1"/>
  <c r="AN30" i="1"/>
  <c r="AM30" i="1"/>
  <c r="AL30" i="1"/>
  <c r="AK30" i="1"/>
  <c r="AJ30" i="1"/>
  <c r="AI30" i="1"/>
  <c r="AD30" i="1"/>
  <c r="AC30" i="1"/>
  <c r="AB30" i="1"/>
  <c r="AA30" i="1"/>
  <c r="Z30" i="1"/>
  <c r="Y30" i="1"/>
  <c r="AE29" i="1"/>
  <c r="AF29" i="1"/>
  <c r="AG29" i="1"/>
  <c r="AH29" i="1"/>
  <c r="AR29" i="1"/>
  <c r="AP29" i="1"/>
  <c r="AO29" i="1"/>
  <c r="AN29" i="1"/>
  <c r="AM29" i="1"/>
  <c r="AL29" i="1"/>
  <c r="AK29" i="1"/>
  <c r="AJ29" i="1"/>
  <c r="AI29" i="1"/>
  <c r="AD29" i="1"/>
  <c r="AC29" i="1"/>
  <c r="AB29" i="1"/>
  <c r="AA29" i="1"/>
  <c r="Z29" i="1"/>
  <c r="Y29" i="1"/>
  <c r="AE28" i="1"/>
  <c r="AR28" i="1" s="1"/>
  <c r="AF28" i="1"/>
  <c r="AG28" i="1"/>
  <c r="AH28" i="1"/>
  <c r="AP28" i="1"/>
  <c r="AO28" i="1"/>
  <c r="AN28" i="1"/>
  <c r="AM28" i="1"/>
  <c r="AL28" i="1"/>
  <c r="AK28" i="1"/>
  <c r="AJ28" i="1"/>
  <c r="AI28" i="1"/>
  <c r="AD28" i="1"/>
  <c r="AC28" i="1"/>
  <c r="AB28" i="1"/>
  <c r="AA28" i="1"/>
  <c r="Z28" i="1"/>
  <c r="Y28" i="1"/>
  <c r="AE27" i="1"/>
  <c r="AR27" i="1" s="1"/>
  <c r="AF27" i="1"/>
  <c r="AG27" i="1"/>
  <c r="AH27" i="1"/>
  <c r="AP27" i="1"/>
  <c r="AO27" i="1"/>
  <c r="AN27" i="1"/>
  <c r="AM27" i="1"/>
  <c r="AL27" i="1"/>
  <c r="AK27" i="1"/>
  <c r="AJ27" i="1"/>
  <c r="AI27" i="1"/>
  <c r="AD27" i="1"/>
  <c r="AC27" i="1"/>
  <c r="AB27" i="1"/>
  <c r="AA27" i="1"/>
  <c r="Z27" i="1"/>
  <c r="Y27" i="1"/>
  <c r="AE26" i="1"/>
  <c r="AR26" i="1" s="1"/>
  <c r="AF26" i="1"/>
  <c r="AG26" i="1"/>
  <c r="AH26" i="1"/>
  <c r="AP26" i="1"/>
  <c r="AO26" i="1"/>
  <c r="AN26" i="1"/>
  <c r="AM26" i="1"/>
  <c r="AL26" i="1"/>
  <c r="AK26" i="1"/>
  <c r="AJ26" i="1"/>
  <c r="AI26" i="1"/>
  <c r="AD26" i="1"/>
  <c r="AC26" i="1"/>
  <c r="AB26" i="1"/>
  <c r="AA26" i="1"/>
  <c r="Z26" i="1"/>
  <c r="Y26" i="1"/>
  <c r="AE25" i="1"/>
  <c r="AR25" i="1" s="1"/>
  <c r="AF25" i="1"/>
  <c r="AG25" i="1"/>
  <c r="AH25" i="1"/>
  <c r="AP25" i="1"/>
  <c r="AO25" i="1"/>
  <c r="AN25" i="1"/>
  <c r="AM25" i="1"/>
  <c r="AL25" i="1"/>
  <c r="AK25" i="1"/>
  <c r="AJ25" i="1"/>
  <c r="AI25" i="1"/>
  <c r="AD25" i="1"/>
  <c r="AC25" i="1"/>
  <c r="AB25" i="1"/>
  <c r="AA25" i="1"/>
  <c r="Z25" i="1"/>
  <c r="Y25" i="1"/>
  <c r="AE24" i="1"/>
  <c r="AR24" i="1" s="1"/>
  <c r="AF24" i="1"/>
  <c r="AG24" i="1"/>
  <c r="AH24" i="1"/>
  <c r="AP24" i="1"/>
  <c r="AO24" i="1"/>
  <c r="AN24" i="1"/>
  <c r="AM24" i="1"/>
  <c r="AL24" i="1"/>
  <c r="AK24" i="1"/>
  <c r="AJ24" i="1"/>
  <c r="AI24" i="1"/>
  <c r="AD24" i="1"/>
  <c r="AC24" i="1"/>
  <c r="AB24" i="1"/>
  <c r="AA24" i="1"/>
  <c r="Z24" i="1"/>
  <c r="Y24" i="1"/>
  <c r="AE23" i="1"/>
  <c r="AF23" i="1"/>
  <c r="AG23" i="1"/>
  <c r="AH23" i="1"/>
  <c r="AP23" i="1"/>
  <c r="AO23" i="1"/>
  <c r="AN23" i="1"/>
  <c r="AM23" i="1"/>
  <c r="AL23" i="1"/>
  <c r="AK23" i="1"/>
  <c r="AJ23" i="1"/>
  <c r="AI23" i="1"/>
  <c r="AD23" i="1"/>
  <c r="AA12" i="1" s="1"/>
  <c r="AB12" i="1" s="1"/>
  <c r="AC12" i="1" s="1"/>
  <c r="AC23" i="1"/>
  <c r="AA9" i="1" s="1"/>
  <c r="AB9" i="1" s="1"/>
  <c r="AC9" i="1" s="1"/>
  <c r="AB23" i="1"/>
  <c r="AA23" i="1" s="1"/>
  <c r="AA11" i="1" s="1"/>
  <c r="AB11" i="1" s="1"/>
  <c r="AC11" i="1" s="1"/>
  <c r="Z23" i="1"/>
  <c r="Y23" i="1" s="1"/>
  <c r="AA8" i="1" s="1"/>
  <c r="AB8" i="1" s="1"/>
  <c r="W23" i="1"/>
  <c r="V23" i="1"/>
  <c r="U23" i="1"/>
  <c r="M6" i="1"/>
  <c r="T23" i="1"/>
  <c r="F11" i="1"/>
  <c r="F12" i="1"/>
  <c r="I11" i="1"/>
  <c r="I17" i="1" s="1"/>
  <c r="F14" i="1"/>
  <c r="F15" i="1"/>
  <c r="I14" i="1"/>
  <c r="AA13" i="1"/>
  <c r="AB13" i="1" s="1"/>
  <c r="AC13" i="1" s="1"/>
  <c r="AR23" i="1" l="1"/>
  <c r="AA10" i="1"/>
  <c r="AB10" i="1" s="1"/>
  <c r="AC10" i="1" s="1"/>
  <c r="AE8" i="1"/>
  <c r="AD8" i="1" s="1"/>
  <c r="AC8" i="1" s="1"/>
  <c r="AE9" i="1" l="1"/>
  <c r="AD9" i="1" s="1"/>
  <c r="AC15" i="1"/>
  <c r="AB14" i="1"/>
  <c r="J17" i="1" s="1"/>
  <c r="D18" i="1" s="1"/>
  <c r="AE10" i="1" l="1"/>
  <c r="AD10" i="1" s="1"/>
  <c r="AE11" i="1" l="1"/>
  <c r="AE12" i="1" s="1"/>
  <c r="AD11" i="1" l="1"/>
  <c r="AE13" i="1"/>
  <c r="AD13" i="1" s="1"/>
  <c r="AD12" i="1"/>
</calcChain>
</file>

<file path=xl/sharedStrings.xml><?xml version="1.0" encoding="utf-8"?>
<sst xmlns="http://schemas.openxmlformats.org/spreadsheetml/2006/main" count="92" uniqueCount="76">
  <si>
    <t>申し込み選手一覧表</t>
    <phoneticPr fontId="4"/>
  </si>
  <si>
    <t>実施日</t>
    <rPh sb="0" eb="3">
      <t>ジッシビ</t>
    </rPh>
    <phoneticPr fontId="4"/>
  </si>
  <si>
    <t>令和7年</t>
    <rPh sb="0" eb="2">
      <t>レイワ</t>
    </rPh>
    <rPh sb="3" eb="4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</si>
  <si>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</si>
  <si>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</si>
  <si>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大会によって実施種目は異なります。</t>
    <rPh sb="0" eb="2">
      <t>タイカイ</t>
    </rPh>
    <rPh sb="6" eb="10">
      <t>ジッシシュモク</t>
    </rPh>
    <rPh sb="11" eb="12">
      <t>コト</t>
    </rPh>
    <phoneticPr fontId="4"/>
  </si>
  <si>
    <t>記録</t>
    <rPh sb="0" eb="2">
      <t>キロク</t>
    </rPh>
    <phoneticPr fontId="4"/>
  </si>
  <si>
    <t>Ｆ</t>
    <phoneticPr fontId="4"/>
  </si>
  <si>
    <t>Ｂ</t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</si>
  <si>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</si>
  <si>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</si>
  <si>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チーム（学校）名</t>
    <rPh sb="4" eb="6">
      <t>ガッコウ</t>
    </rPh>
    <rPh sb="7" eb="8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</si>
  <si>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</si>
  <si>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申込者とその方以外競技役員名</t>
    <rPh sb="0" eb="2">
      <t>モウシコミ</t>
    </rPh>
    <rPh sb="2" eb="3">
      <t>シャ</t>
    </rPh>
    <rPh sb="6" eb="7">
      <t>カタ</t>
    </rPh>
    <rPh sb="7" eb="9">
      <t>イガイ</t>
    </rPh>
    <phoneticPr fontId="4"/>
  </si>
  <si>
    <t>詳しくは大会要項をご覧ください。</t>
    <rPh sb="0" eb="1">
      <t>クワ</t>
    </rPh>
    <rPh sb="4" eb="8">
      <t>タイカイヨウコウ</t>
    </rPh>
    <rPh sb="10" eb="11">
      <t>ラン</t>
    </rPh>
    <phoneticPr fontId="4"/>
  </si>
  <si>
    <t>印</t>
    <rPh sb="0" eb="1">
      <t>イン</t>
    </rPh>
    <phoneticPr fontId="4"/>
  </si>
  <si>
    <t xml:space="preserve"> ←必ず競技役員をお願いします</t>
    <rPh sb="2" eb="3">
      <t>カナラ</t>
    </rPh>
    <rPh sb="4" eb="6">
      <t>キョウギ</t>
    </rPh>
    <rPh sb="6" eb="8">
      <t>ヤクイン</t>
    </rPh>
    <rPh sb="10" eb="11">
      <t>ネガ</t>
    </rPh>
    <phoneticPr fontId="4"/>
  </si>
  <si>
    <t>連絡先</t>
    <rPh sb="0" eb="3">
      <t>レンラクサキ</t>
    </rPh>
    <phoneticPr fontId="4"/>
  </si>
  <si>
    <t>住所</t>
    <rPh sb="0" eb="2">
      <t>ジュウショ</t>
    </rPh>
    <phoneticPr fontId="4"/>
  </si>
  <si>
    <t>個人</t>
    <rPh sb="0" eb="2">
      <t>コジン</t>
    </rPh>
    <phoneticPr fontId="4"/>
  </si>
  <si>
    <t>ﾘﾚｰ</t>
    <phoneticPr fontId="4"/>
  </si>
  <si>
    <t>四種</t>
    <rPh sb="0" eb="2">
      <t>ヨンシュ</t>
    </rPh>
    <phoneticPr fontId="4"/>
  </si>
  <si>
    <t>参</t>
    <rPh sb="0" eb="1">
      <t>サン</t>
    </rPh>
    <phoneticPr fontId="4"/>
  </si>
  <si>
    <t>男</t>
    <rPh sb="0" eb="1">
      <t>ダン</t>
    </rPh>
    <phoneticPr fontId="4"/>
  </si>
  <si>
    <t>個人種目</t>
    <rPh sb="0" eb="2">
      <t>コジン</t>
    </rPh>
    <rPh sb="2" eb="4">
      <t>シュモク</t>
    </rPh>
    <phoneticPr fontId="4"/>
  </si>
  <si>
    <t>×４００＝</t>
    <phoneticPr fontId="4"/>
  </si>
  <si>
    <t>男子計</t>
    <rPh sb="0" eb="2">
      <t>ダンシ</t>
    </rPh>
    <rPh sb="2" eb="3">
      <t>ケイ</t>
    </rPh>
    <phoneticPr fontId="4"/>
  </si>
  <si>
    <t>リレー種目</t>
    <rPh sb="3" eb="5">
      <t>シュモク</t>
    </rPh>
    <phoneticPr fontId="4"/>
  </si>
  <si>
    <t>×８００＝</t>
    <phoneticPr fontId="4"/>
  </si>
  <si>
    <t>加</t>
    <rPh sb="0" eb="1">
      <t>カ</t>
    </rPh>
    <phoneticPr fontId="4"/>
  </si>
  <si>
    <t>女</t>
    <rPh sb="0" eb="1">
      <t>ジョ</t>
    </rPh>
    <phoneticPr fontId="4"/>
  </si>
  <si>
    <t>女子計</t>
    <rPh sb="0" eb="2">
      <t>ジョシ</t>
    </rPh>
    <rPh sb="2" eb="3">
      <t>ケイ</t>
    </rPh>
    <phoneticPr fontId="4"/>
  </si>
  <si>
    <t>学校名</t>
    <rPh sb="0" eb="3">
      <t>ガッコウメイ</t>
    </rPh>
    <phoneticPr fontId="4"/>
  </si>
  <si>
    <t>学校所在地</t>
    <rPh sb="0" eb="2">
      <t>ガッコウ</t>
    </rPh>
    <rPh sb="2" eb="5">
      <t>ショザイチ</t>
    </rPh>
    <phoneticPr fontId="4"/>
  </si>
  <si>
    <t>料</t>
    <rPh sb="0" eb="1">
      <t>リョウ</t>
    </rPh>
    <phoneticPr fontId="4"/>
  </si>
  <si>
    <t>合計</t>
    <rPh sb="0" eb="2">
      <t>ゴウケイ</t>
    </rPh>
    <phoneticPr fontId="4"/>
  </si>
  <si>
    <t>※ 性別・種目コードは、数字で入力してください｡</t>
    <rPh sb="2" eb="4">
      <t>セイベツ</t>
    </rPh>
    <rPh sb="5" eb="7">
      <t>シュモク</t>
    </rPh>
    <rPh sb="12" eb="14">
      <t>スウジ</t>
    </rPh>
    <rPh sb="15" eb="17">
      <t>ニュウリョク</t>
    </rPh>
    <phoneticPr fontId="4"/>
  </si>
  <si>
    <t>性</t>
    <rPh sb="0" eb="1">
      <t>セイ</t>
    </rPh>
    <phoneticPr fontId="4"/>
  </si>
  <si>
    <t>個人番号</t>
    <rPh sb="0" eb="2">
      <t>コジン</t>
    </rPh>
    <rPh sb="2" eb="4">
      <t>バンゴウ</t>
    </rPh>
    <phoneticPr fontId="4"/>
  </si>
  <si>
    <t>学校番号</t>
    <rPh sb="0" eb="2">
      <t>ガッコウ</t>
    </rPh>
    <rPh sb="2" eb="4">
      <t>バンゴウ</t>
    </rPh>
    <phoneticPr fontId="4"/>
  </si>
  <si>
    <t>選 手 名</t>
    <rPh sb="0" eb="1">
      <t>セン</t>
    </rPh>
    <rPh sb="2" eb="3">
      <t>テ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</si>
  <si>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</si>
  <si>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</si>
  <si>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リレー</t>
  </si>
  <si>
    <t>氏名半角カナ
ｲﾊﾞﾗｷ ﾀﾛｳ</t>
    <rPh sb="0" eb="2">
      <t>シメイ</t>
    </rPh>
    <rPh sb="2" eb="4">
      <t>ハンカク</t>
    </rPh>
    <phoneticPr fontId="4"/>
  </si>
  <si>
    <t>選手名ローマ字
IBARAKI Taro(08)</t>
    <rPh sb="0" eb="3">
      <t>センシュメイ</t>
    </rPh>
    <rPh sb="6" eb="7">
      <t>ジ</t>
    </rPh>
    <phoneticPr fontId="4"/>
  </si>
  <si>
    <t>ｺｰﾄﾞ①</t>
  </si>
  <si>
    <t>ｺｰﾄﾞ②</t>
  </si>
  <si>
    <t>ｺｰﾄﾞ③</t>
  </si>
  <si>
    <t>ｺｰﾄﾞ④</t>
  </si>
  <si>
    <t>コード</t>
    <phoneticPr fontId="4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</si>
  <si>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</si>
  <si>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</si>
  <si>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最高記録③</t>
    <rPh sb="0" eb="2">
      <t>サイコウ</t>
    </rPh>
    <rPh sb="2" eb="4">
      <t>キロク</t>
    </rPh>
    <phoneticPr fontId="2"/>
  </si>
  <si>
    <t>最高記録④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</si>
  <si>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14"/>
  </si>
  <si>
    <t>男子個人</t>
    <rPh sb="0" eb="2">
      <t>ダンシ</t>
    </rPh>
    <rPh sb="2" eb="4">
      <t>コジン</t>
    </rPh>
    <phoneticPr fontId="4"/>
  </si>
  <si>
    <t>男子四種</t>
    <rPh sb="0" eb="2">
      <t>ダンシ</t>
    </rPh>
    <rPh sb="2" eb="4">
      <t>ヨンシュ</t>
    </rPh>
    <phoneticPr fontId="4"/>
  </si>
  <si>
    <t>女子個人</t>
    <rPh sb="0" eb="2">
      <t>ジョシ</t>
    </rPh>
    <rPh sb="2" eb="4">
      <t>コジン</t>
    </rPh>
    <phoneticPr fontId="4"/>
  </si>
  <si>
    <t>女子四種</t>
    <rPh sb="0" eb="2">
      <t>ジョシ</t>
    </rPh>
    <rPh sb="2" eb="4">
      <t>ヨンシュ</t>
    </rPh>
    <phoneticPr fontId="4"/>
  </si>
  <si>
    <t>男子ﾘﾚｰ</t>
    <rPh sb="0" eb="2">
      <t>ダンシ</t>
    </rPh>
    <phoneticPr fontId="4"/>
  </si>
  <si>
    <t>女子ﾘﾚｰ</t>
    <rPh sb="0" eb="2">
      <t>ジョシ</t>
    </rPh>
    <phoneticPr fontId="4"/>
  </si>
  <si>
    <t>記録Ｆ①</t>
    <rPh sb="0" eb="2">
      <t>キロク</t>
    </rPh>
    <phoneticPr fontId="4"/>
  </si>
  <si>
    <t>記録Ｂ①</t>
    <rPh sb="0" eb="2">
      <t>キロク</t>
    </rPh>
    <phoneticPr fontId="4"/>
  </si>
  <si>
    <t>記録Ｆ②</t>
    <rPh sb="0" eb="2">
      <t>キロク</t>
    </rPh>
    <phoneticPr fontId="4"/>
  </si>
  <si>
    <t>記録Ｂ②</t>
    <rPh sb="0" eb="2">
      <t>キロク</t>
    </rPh>
    <phoneticPr fontId="4"/>
  </si>
  <si>
    <t>記録Ｆ③</t>
    <rPh sb="0" eb="2">
      <t>キロク</t>
    </rPh>
    <phoneticPr fontId="4"/>
  </si>
  <si>
    <t>記録Ｂ③</t>
    <rPh sb="0" eb="2">
      <t>キロク</t>
    </rPh>
    <phoneticPr fontId="4"/>
  </si>
  <si>
    <t>記録Ｆ④</t>
    <rPh sb="0" eb="2">
      <t>キロク</t>
    </rPh>
    <phoneticPr fontId="4"/>
  </si>
  <si>
    <t>記録Ｂ④</t>
    <rPh sb="0" eb="2">
      <t>キロク</t>
    </rPh>
    <phoneticPr fontId="4"/>
  </si>
  <si>
    <t>種目エラー</t>
    <rPh sb="0" eb="2">
      <t>シュモク</t>
    </rPh>
    <phoneticPr fontId="4"/>
  </si>
  <si>
    <t>第11回茨木市陸上競技</t>
    <rPh sb="0" eb="1">
      <t>ダイ</t>
    </rPh>
    <rPh sb="3" eb="4">
      <t>カイ</t>
    </rPh>
    <rPh sb="4" eb="11">
      <t>イバラキシリクジョウキョウギ</t>
    </rPh>
    <phoneticPr fontId="4"/>
  </si>
  <si>
    <t>記録会</t>
    <rPh sb="0" eb="3">
      <t>キロクカイ</t>
    </rPh>
    <phoneticPr fontId="4"/>
  </si>
  <si>
    <t>高校</t>
    <rPh sb="0" eb="2">
      <t>コウコウ</t>
    </rPh>
    <phoneticPr fontId="1"/>
  </si>
  <si>
    <t>携帯番号</t>
    <rPh sb="0" eb="4">
      <t>ケイタイバンゴウ</t>
    </rPh>
    <phoneticPr fontId="4"/>
  </si>
  <si>
    <t xml:space="preserve">学校長名 </t>
    <rPh sb="0" eb="3">
      <t>ガッコウチョウ</t>
    </rPh>
    <rPh sb="3" eb="4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</si>
</sst>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2">
    <xf numFmtId="0" fontId="0" fillId="0" borderId="0" xfId="0">
      <alignment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" fillId="0" borderId="0" xfId="1" applyAlignment="1">
      <alignment vertical="center"/>
    </xf>
    <xf numFmtId="0" fontId="5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7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/>
    </xf>
    <xf numFmtId="0" fontId="6" fillId="3" borderId="26" xfId="1" applyFont="1" applyFill="1" applyBorder="1" applyAlignment="1" applyProtection="1">
      <alignment horizontal="center" vertical="center"/>
      <protection locked="0"/>
    </xf>
    <xf numFmtId="0" fontId="6" fillId="0" borderId="13" xfId="1" applyFont="1" applyBorder="1" applyAlignment="1">
      <alignment horizontal="center" vertical="center"/>
    </xf>
    <xf numFmtId="0" fontId="6" fillId="0" borderId="27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6" fillId="0" borderId="30" xfId="1" applyFont="1" applyBorder="1" applyAlignment="1">
      <alignment horizontal="left" vertical="center"/>
    </xf>
    <xf numFmtId="0" fontId="6" fillId="3" borderId="31" xfId="1" applyFont="1" applyFill="1" applyBorder="1" applyAlignment="1" applyProtection="1">
      <alignment horizontal="center" vertical="center"/>
      <protection locked="0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18" xfId="1" applyFont="1" applyBorder="1" applyAlignment="1">
      <alignment horizontal="left" vertical="center"/>
    </xf>
    <xf numFmtId="0" fontId="6" fillId="3" borderId="35" xfId="1" applyFont="1" applyFill="1" applyBorder="1" applyAlignment="1" applyProtection="1">
      <alignment horizontal="center" vertical="center"/>
      <protection locked="0"/>
    </xf>
    <xf numFmtId="0" fontId="6" fillId="0" borderId="18" xfId="1" applyFont="1" applyBorder="1" applyAlignment="1">
      <alignment horizontal="center" vertical="center"/>
    </xf>
    <xf numFmtId="0" fontId="6" fillId="0" borderId="36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3" borderId="37" xfId="1" applyFont="1" applyFill="1" applyBorder="1" applyAlignment="1" applyProtection="1">
      <alignment horizontal="center" vertical="center"/>
      <protection locked="0"/>
    </xf>
    <xf numFmtId="0" fontId="6" fillId="0" borderId="38" xfId="1" applyFont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6" fillId="0" borderId="40" xfId="1" applyFont="1" applyBorder="1" applyAlignment="1">
      <alignment horizontal="left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5" xfId="1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2" fillId="0" borderId="47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5" borderId="23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 wrapText="1"/>
    </xf>
    <xf numFmtId="0" fontId="9" fillId="5" borderId="25" xfId="1" applyFont="1" applyFill="1" applyBorder="1" applyAlignment="1">
      <alignment horizontal="center" vertical="center" wrapText="1"/>
    </xf>
    <xf numFmtId="0" fontId="9" fillId="5" borderId="56" xfId="1" applyFont="1" applyFill="1" applyBorder="1" applyAlignment="1">
      <alignment horizontal="center" vertical="center"/>
    </xf>
    <xf numFmtId="0" fontId="6" fillId="5" borderId="46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6" fillId="5" borderId="25" xfId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51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center" vertical="center"/>
      <protection locked="0"/>
    </xf>
    <xf numFmtId="0" fontId="9" fillId="0" borderId="32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vertical="center"/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 applyProtection="1">
      <alignment vertical="center"/>
      <protection locked="0"/>
    </xf>
    <xf numFmtId="0" fontId="9" fillId="0" borderId="19" xfId="1" applyFont="1" applyBorder="1" applyAlignment="1" applyProtection="1">
      <alignment vertical="center"/>
      <protection locked="0"/>
    </xf>
    <xf numFmtId="0" fontId="9" fillId="0" borderId="58" xfId="1" applyFont="1" applyBorder="1" applyAlignment="1" applyProtection="1">
      <alignment vertical="center"/>
      <protection locked="0"/>
    </xf>
    <xf numFmtId="0" fontId="9" fillId="0" borderId="36" xfId="1" applyFont="1" applyBorder="1" applyAlignment="1" applyProtection="1">
      <alignment vertical="center"/>
      <protection locked="0"/>
    </xf>
    <xf numFmtId="0" fontId="9" fillId="0" borderId="22" xfId="1" applyFont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2" fillId="0" borderId="0" xfId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9" fillId="0" borderId="17" xfId="1" applyFont="1" applyBorder="1" applyAlignment="1" applyProtection="1">
      <alignment horizontal="center" vertical="center"/>
      <protection locked="0"/>
    </xf>
    <xf numFmtId="0" fontId="9" fillId="0" borderId="42" xfId="1" applyFont="1" applyBorder="1" applyAlignment="1" applyProtection="1">
      <alignment vertical="center"/>
      <protection locked="0"/>
    </xf>
    <xf numFmtId="0" fontId="15" fillId="0" borderId="42" xfId="0" applyFont="1" applyBorder="1">
      <alignment vertical="center"/>
    </xf>
    <xf numFmtId="0" fontId="16" fillId="0" borderId="20" xfId="1" applyFont="1" applyBorder="1" applyAlignment="1" applyProtection="1">
      <alignment vertical="center"/>
      <protection locked="0"/>
    </xf>
    <xf numFmtId="0" fontId="9" fillId="0" borderId="36" xfId="1" applyFont="1" applyBorder="1" applyAlignment="1" applyProtection="1">
      <alignment horizontal="center" vertical="center"/>
      <protection locked="0"/>
    </xf>
    <xf numFmtId="0" fontId="9" fillId="0" borderId="59" xfId="1" applyFont="1" applyBorder="1" applyAlignment="1" applyProtection="1">
      <alignment horizontal="center" vertical="center"/>
      <protection locked="0"/>
    </xf>
    <xf numFmtId="0" fontId="9" fillId="0" borderId="59" xfId="1" applyFont="1" applyBorder="1" applyAlignment="1" applyProtection="1">
      <alignment vertical="center"/>
      <protection locked="0"/>
    </xf>
    <xf numFmtId="0" fontId="9" fillId="0" borderId="51" xfId="1" applyFont="1" applyBorder="1" applyAlignment="1" applyProtection="1">
      <alignment vertical="center"/>
      <protection locked="0"/>
    </xf>
    <xf numFmtId="0" fontId="9" fillId="0" borderId="60" xfId="1" applyFont="1" applyBorder="1" applyAlignment="1" applyProtection="1">
      <alignment vertical="center"/>
      <protection locked="0"/>
    </xf>
    <xf numFmtId="0" fontId="9" fillId="0" borderId="61" xfId="1" applyFont="1" applyBorder="1" applyAlignment="1" applyProtection="1">
      <alignment vertical="center"/>
      <protection locked="0"/>
    </xf>
    <xf numFmtId="0" fontId="9" fillId="0" borderId="32" xfId="1" applyFont="1" applyBorder="1" applyAlignment="1" applyProtection="1">
      <alignment vertical="center"/>
      <protection locked="0"/>
    </xf>
    <xf numFmtId="0" fontId="9" fillId="0" borderId="62" xfId="1" applyFont="1" applyBorder="1" applyAlignment="1" applyProtection="1">
      <alignment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0" fontId="9" fillId="0" borderId="46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vertical="center"/>
      <protection locked="0"/>
    </xf>
    <xf numFmtId="0" fontId="9" fillId="0" borderId="44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vertical="center"/>
      <protection locked="0"/>
    </xf>
    <xf numFmtId="0" fontId="9" fillId="0" borderId="25" xfId="1" applyFont="1" applyBorder="1" applyAlignment="1" applyProtection="1">
      <alignment vertical="center"/>
      <protection locked="0"/>
    </xf>
    <xf numFmtId="0" fontId="9" fillId="0" borderId="56" xfId="1" applyFont="1" applyBorder="1" applyAlignment="1" applyProtection="1">
      <alignment vertical="center"/>
      <protection locked="0"/>
    </xf>
    <xf numFmtId="0" fontId="9" fillId="0" borderId="46" xfId="1" applyFont="1" applyBorder="1" applyAlignment="1" applyProtection="1">
      <alignment vertical="center"/>
      <protection locked="0"/>
    </xf>
    <xf numFmtId="0" fontId="9" fillId="0" borderId="63" xfId="1" applyFont="1" applyBorder="1" applyAlignment="1" applyProtection="1">
      <alignment vertical="center"/>
      <protection locked="0"/>
    </xf>
    <xf numFmtId="0" fontId="9" fillId="0" borderId="31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vertical="center"/>
      <protection locked="0"/>
    </xf>
    <xf numFmtId="0" fontId="9" fillId="0" borderId="50" xfId="1" applyFont="1" applyBorder="1" applyAlignment="1" applyProtection="1">
      <alignment horizontal="center" vertical="center"/>
      <protection locked="0"/>
    </xf>
    <xf numFmtId="0" fontId="9" fillId="0" borderId="50" xfId="1" applyFont="1" applyBorder="1" applyAlignment="1" applyProtection="1">
      <alignment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5" fillId="0" borderId="50" xfId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9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18" fillId="4" borderId="40" xfId="0" applyFont="1" applyFill="1" applyBorder="1" applyAlignment="1">
      <alignment horizontal="right" vertical="center"/>
    </xf>
    <xf numFmtId="0" fontId="18" fillId="4" borderId="41" xfId="0" applyFont="1" applyFill="1" applyBorder="1" applyAlignment="1">
      <alignment horizontal="right" vertical="center"/>
    </xf>
    <xf numFmtId="0" fontId="18" fillId="4" borderId="0" xfId="0" applyFont="1" applyFill="1" applyAlignment="1">
      <alignment horizontal="right" vertical="center"/>
    </xf>
    <xf numFmtId="0" fontId="18" fillId="4" borderId="42" xfId="0" applyFont="1" applyFill="1" applyBorder="1" applyAlignment="1">
      <alignment horizontal="right" vertical="center"/>
    </xf>
    <xf numFmtId="0" fontId="18" fillId="4" borderId="6" xfId="0" applyFont="1" applyFill="1" applyBorder="1" applyAlignment="1">
      <alignment horizontal="right" vertical="center"/>
    </xf>
    <xf numFmtId="0" fontId="18" fillId="4" borderId="16" xfId="0" applyFont="1" applyFill="1" applyBorder="1" applyAlignment="1">
      <alignment horizontal="righ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40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49" xfId="0" applyFont="1" applyFill="1" applyBorder="1" applyAlignment="1">
      <alignment horizontal="left" vertical="center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5" fillId="3" borderId="18" xfId="1" applyFont="1" applyFill="1" applyBorder="1" applyAlignment="1" applyProtection="1">
      <alignment horizontal="center" vertical="center"/>
      <protection locked="0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0" fontId="5" fillId="3" borderId="15" xfId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5" fillId="3" borderId="19" xfId="1" applyFont="1" applyFill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left" vertical="center"/>
      <protection locked="0"/>
    </xf>
    <xf numFmtId="0" fontId="5" fillId="3" borderId="19" xfId="1" applyFont="1" applyFill="1" applyBorder="1" applyAlignment="1" applyProtection="1">
      <alignment horizontal="left" vertical="center"/>
      <protection locked="0"/>
    </xf>
    <xf numFmtId="0" fontId="5" fillId="3" borderId="24" xfId="1" applyFont="1" applyFill="1" applyBorder="1" applyAlignment="1" applyProtection="1">
      <alignment horizontal="left" vertical="center"/>
      <protection locked="0"/>
    </xf>
    <xf numFmtId="0" fontId="5" fillId="3" borderId="25" xfId="1" applyFont="1" applyFill="1" applyBorder="1" applyAlignment="1" applyProtection="1">
      <alignment horizontal="left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0" fillId="0" borderId="7" xfId="1" applyFont="1" applyBorder="1" applyAlignment="1">
      <alignment horizontal="left" vertical="center"/>
    </xf>
    <xf numFmtId="0" fontId="0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0" fillId="0" borderId="15" xfId="1" applyFont="1" applyBorder="1" applyAlignment="1">
      <alignment horizontal="left" vertical="center"/>
    </xf>
    <xf numFmtId="0" fontId="0" fillId="0" borderId="16" xfId="1" applyFont="1" applyBorder="1" applyAlignment="1">
      <alignment horizontal="left" vertical="center"/>
    </xf>
    <xf numFmtId="0" fontId="5" fillId="6" borderId="24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3DBC57DD-5AAC-47E1-AC34-466371974287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</xdr:row>
      <xdr:rowOff>0</xdr:rowOff>
    </xdr:from>
    <xdr:to>
      <xdr:col>18</xdr:col>
      <xdr:colOff>1395893</xdr:colOff>
      <xdr:row>10</xdr:row>
      <xdr:rowOff>251209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A056DFB-F29A-4E76-90CA-C6F13623DEC4}"/>
            </a:ext>
          </a:extLst>
        </xdr:cNvPr>
        <xdr:cNvSpPr/>
      </xdr:nvSpPr>
      <xdr:spPr>
        <a:xfrm>
          <a:off x="9546897" y="1900621"/>
          <a:ext cx="3357824" cy="1013209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この</a:t>
          </a:r>
          <a:r>
            <a:rPr kumimoji="1" lang="en-US" altLang="ja-JP" sz="1800" b="1">
              <a:solidFill>
                <a:srgbClr val="FF0000"/>
              </a:solidFill>
              <a:latin typeface="+mj-ea"/>
              <a:ea typeface="+mj-ea"/>
            </a:rPr>
            <a:t>Excel</a:t>
          </a:r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のファイル名に</a:t>
          </a:r>
          <a:r>
            <a:rPr kumimoji="1" lang="en-US" altLang="ja-JP" sz="1800" b="1">
              <a:solidFill>
                <a:srgbClr val="FF0000"/>
              </a:solidFill>
              <a:latin typeface="+mj-ea"/>
              <a:ea typeface="+mj-ea"/>
            </a:rPr>
            <a:t>【</a:t>
          </a:r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チーム名</a:t>
          </a:r>
          <a:r>
            <a:rPr kumimoji="1" lang="en-US" altLang="ja-JP" sz="1800" b="1">
              <a:solidFill>
                <a:srgbClr val="FF0000"/>
              </a:solidFill>
              <a:latin typeface="+mj-ea"/>
              <a:ea typeface="+mj-ea"/>
            </a:rPr>
            <a:t>】</a:t>
          </a:r>
          <a:r>
            <a:rPr kumimoji="1" lang="ja-JP" altLang="en-US" sz="1800" b="1">
              <a:solidFill>
                <a:srgbClr val="FF0000"/>
              </a:solidFill>
              <a:latin typeface="+mj-ea"/>
              <a:ea typeface="+mj-ea"/>
            </a:rPr>
            <a:t>を入れてください。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A3E0-6263-4CA1-A3F8-75FA219F2351}">
  <dimension ref="A1:AY152"/>
  <sheetViews>
    <sheetView tabSelected="1" view="pageBreakPreview" zoomScale="87" zoomScaleNormal="100" workbookViewId="0">
      <selection activeCell="P15" sqref="P15:S17"/>
    </sheetView>
  </sheetViews>
  <sheetFormatPr defaultColWidth="11.69921875" defaultRowHeight="18" x14ac:dyDescent="0.45"/>
  <cols>
    <col min="1" max="1" width="4.5" customWidth="1"/>
    <col min="2" max="2" width="3.296875" customWidth="1"/>
    <col min="3" max="3" width="7.796875" customWidth="1"/>
    <col min="4" max="4" width="7.796875" style="53" customWidth="1"/>
    <col min="5" max="5" width="12.5" customWidth="1"/>
    <col min="6" max="6" width="7.296875" customWidth="1"/>
    <col min="7" max="7" width="4.19921875" customWidth="1"/>
    <col min="8" max="12" width="7.796875" customWidth="1"/>
    <col min="13" max="17" width="9.59765625" customWidth="1"/>
    <col min="18" max="18" width="16.09765625" customWidth="1"/>
    <col min="19" max="19" width="21" customWidth="1"/>
    <col min="20" max="21" width="1" customWidth="1"/>
    <col min="22" max="22" width="9.765625E-2" customWidth="1"/>
    <col min="23" max="23" width="1" customWidth="1"/>
    <col min="24" max="24" width="4.8984375" customWidth="1"/>
    <col min="25" max="43" width="8.09765625" hidden="1" customWidth="1"/>
    <col min="44" max="44" width="7.5" hidden="1" customWidth="1"/>
    <col min="45" max="45" width="1" hidden="1" customWidth="1"/>
    <col min="46" max="49" width="8.69921875" hidden="1" customWidth="1"/>
    <col min="50" max="51" width="8.09765625" hidden="1" customWidth="1"/>
    <col min="254" max="254" width="4.5" customWidth="1"/>
    <col min="255" max="255" width="3.296875" customWidth="1"/>
    <col min="256" max="257" width="7.796875" customWidth="1"/>
    <col min="258" max="258" width="12.5" customWidth="1"/>
    <col min="259" max="259" width="7.296875" customWidth="1"/>
    <col min="260" max="260" width="4.19921875" customWidth="1"/>
    <col min="261" max="265" width="7.796875" customWidth="1"/>
    <col min="266" max="270" width="9.59765625" customWidth="1"/>
    <col min="271" max="271" width="16.09765625" customWidth="1"/>
    <col min="272" max="272" width="21" customWidth="1"/>
    <col min="273" max="274" width="1" customWidth="1"/>
    <col min="275" max="275" width="9.765625E-2" customWidth="1"/>
    <col min="276" max="276" width="1" customWidth="1"/>
    <col min="277" max="277" width="4.8984375" customWidth="1"/>
    <col min="278" max="296" width="8.09765625" customWidth="1"/>
    <col min="297" max="297" width="7.5" customWidth="1"/>
    <col min="298" max="298" width="1" customWidth="1"/>
    <col min="299" max="299" width="14.09765625" customWidth="1"/>
    <col min="300" max="300" width="13" bestFit="1" customWidth="1"/>
    <col min="301" max="305" width="8.69921875" customWidth="1"/>
    <col min="306" max="307" width="8.09765625" customWidth="1"/>
    <col min="510" max="510" width="4.5" customWidth="1"/>
    <col min="511" max="511" width="3.296875" customWidth="1"/>
    <col min="512" max="513" width="7.796875" customWidth="1"/>
    <col min="514" max="514" width="12.5" customWidth="1"/>
    <col min="515" max="515" width="7.296875" customWidth="1"/>
    <col min="516" max="516" width="4.19921875" customWidth="1"/>
    <col min="517" max="521" width="7.796875" customWidth="1"/>
    <col min="522" max="526" width="9.59765625" customWidth="1"/>
    <col min="527" max="527" width="16.09765625" customWidth="1"/>
    <col min="528" max="528" width="21" customWidth="1"/>
    <col min="529" max="530" width="1" customWidth="1"/>
    <col min="531" max="531" width="9.765625E-2" customWidth="1"/>
    <col min="532" max="532" width="1" customWidth="1"/>
    <col min="533" max="533" width="4.8984375" customWidth="1"/>
    <col min="534" max="552" width="8.09765625" customWidth="1"/>
    <col min="553" max="553" width="7.5" customWidth="1"/>
    <col min="554" max="554" width="1" customWidth="1"/>
    <col min="555" max="555" width="14.09765625" customWidth="1"/>
    <col min="556" max="556" width="13" bestFit="1" customWidth="1"/>
    <col min="557" max="561" width="8.69921875" customWidth="1"/>
    <col min="562" max="563" width="8.09765625" customWidth="1"/>
    <col min="766" max="766" width="4.5" customWidth="1"/>
    <col min="767" max="767" width="3.296875" customWidth="1"/>
    <col min="768" max="769" width="7.796875" customWidth="1"/>
    <col min="770" max="770" width="12.5" customWidth="1"/>
    <col min="771" max="771" width="7.296875" customWidth="1"/>
    <col min="772" max="772" width="4.19921875" customWidth="1"/>
    <col min="773" max="777" width="7.796875" customWidth="1"/>
    <col min="778" max="782" width="9.59765625" customWidth="1"/>
    <col min="783" max="783" width="16.09765625" customWidth="1"/>
    <col min="784" max="784" width="21" customWidth="1"/>
    <col min="785" max="786" width="1" customWidth="1"/>
    <col min="787" max="787" width="9.765625E-2" customWidth="1"/>
    <col min="788" max="788" width="1" customWidth="1"/>
    <col min="789" max="789" width="4.8984375" customWidth="1"/>
    <col min="790" max="808" width="8.09765625" customWidth="1"/>
    <col min="809" max="809" width="7.5" customWidth="1"/>
    <col min="810" max="810" width="1" customWidth="1"/>
    <col min="811" max="811" width="14.09765625" customWidth="1"/>
    <col min="812" max="812" width="13" bestFit="1" customWidth="1"/>
    <col min="813" max="817" width="8.69921875" customWidth="1"/>
    <col min="818" max="819" width="8.09765625" customWidth="1"/>
    <col min="1022" max="1022" width="4.5" customWidth="1"/>
    <col min="1023" max="1023" width="3.296875" customWidth="1"/>
    <col min="1024" max="1025" width="7.796875" customWidth="1"/>
    <col min="1026" max="1026" width="12.5" customWidth="1"/>
    <col min="1027" max="1027" width="7.296875" customWidth="1"/>
    <col min="1028" max="1028" width="4.19921875" customWidth="1"/>
    <col min="1029" max="1033" width="7.796875" customWidth="1"/>
    <col min="1034" max="1038" width="9.59765625" customWidth="1"/>
    <col min="1039" max="1039" width="16.09765625" customWidth="1"/>
    <col min="1040" max="1040" width="21" customWidth="1"/>
    <col min="1041" max="1042" width="1" customWidth="1"/>
    <col min="1043" max="1043" width="9.765625E-2" customWidth="1"/>
    <col min="1044" max="1044" width="1" customWidth="1"/>
    <col min="1045" max="1045" width="4.8984375" customWidth="1"/>
    <col min="1046" max="1064" width="8.09765625" customWidth="1"/>
    <col min="1065" max="1065" width="7.5" customWidth="1"/>
    <col min="1066" max="1066" width="1" customWidth="1"/>
    <col min="1067" max="1067" width="14.09765625" customWidth="1"/>
    <col min="1068" max="1068" width="13" bestFit="1" customWidth="1"/>
    <col min="1069" max="1073" width="8.69921875" customWidth="1"/>
    <col min="1074" max="1075" width="8.09765625" customWidth="1"/>
    <col min="1278" max="1278" width="4.5" customWidth="1"/>
    <col min="1279" max="1279" width="3.296875" customWidth="1"/>
    <col min="1280" max="1281" width="7.796875" customWidth="1"/>
    <col min="1282" max="1282" width="12.5" customWidth="1"/>
    <col min="1283" max="1283" width="7.296875" customWidth="1"/>
    <col min="1284" max="1284" width="4.19921875" customWidth="1"/>
    <col min="1285" max="1289" width="7.796875" customWidth="1"/>
    <col min="1290" max="1294" width="9.59765625" customWidth="1"/>
    <col min="1295" max="1295" width="16.09765625" customWidth="1"/>
    <col min="1296" max="1296" width="21" customWidth="1"/>
    <col min="1297" max="1298" width="1" customWidth="1"/>
    <col min="1299" max="1299" width="9.765625E-2" customWidth="1"/>
    <col min="1300" max="1300" width="1" customWidth="1"/>
    <col min="1301" max="1301" width="4.8984375" customWidth="1"/>
    <col min="1302" max="1320" width="8.09765625" customWidth="1"/>
    <col min="1321" max="1321" width="7.5" customWidth="1"/>
    <col min="1322" max="1322" width="1" customWidth="1"/>
    <col min="1323" max="1323" width="14.09765625" customWidth="1"/>
    <col min="1324" max="1324" width="13" bestFit="1" customWidth="1"/>
    <col min="1325" max="1329" width="8.69921875" customWidth="1"/>
    <col min="1330" max="1331" width="8.09765625" customWidth="1"/>
    <col min="1534" max="1534" width="4.5" customWidth="1"/>
    <col min="1535" max="1535" width="3.296875" customWidth="1"/>
    <col min="1536" max="1537" width="7.796875" customWidth="1"/>
    <col min="1538" max="1538" width="12.5" customWidth="1"/>
    <col min="1539" max="1539" width="7.296875" customWidth="1"/>
    <col min="1540" max="1540" width="4.19921875" customWidth="1"/>
    <col min="1541" max="1545" width="7.796875" customWidth="1"/>
    <col min="1546" max="1550" width="9.59765625" customWidth="1"/>
    <col min="1551" max="1551" width="16.09765625" customWidth="1"/>
    <col min="1552" max="1552" width="21" customWidth="1"/>
    <col min="1553" max="1554" width="1" customWidth="1"/>
    <col min="1555" max="1555" width="9.765625E-2" customWidth="1"/>
    <col min="1556" max="1556" width="1" customWidth="1"/>
    <col min="1557" max="1557" width="4.8984375" customWidth="1"/>
    <col min="1558" max="1576" width="8.09765625" customWidth="1"/>
    <col min="1577" max="1577" width="7.5" customWidth="1"/>
    <col min="1578" max="1578" width="1" customWidth="1"/>
    <col min="1579" max="1579" width="14.09765625" customWidth="1"/>
    <col min="1580" max="1580" width="13" bestFit="1" customWidth="1"/>
    <col min="1581" max="1585" width="8.69921875" customWidth="1"/>
    <col min="1586" max="1587" width="8.09765625" customWidth="1"/>
    <col min="1790" max="1790" width="4.5" customWidth="1"/>
    <col min="1791" max="1791" width="3.296875" customWidth="1"/>
    <col min="1792" max="1793" width="7.796875" customWidth="1"/>
    <col min="1794" max="1794" width="12.5" customWidth="1"/>
    <col min="1795" max="1795" width="7.296875" customWidth="1"/>
    <col min="1796" max="1796" width="4.19921875" customWidth="1"/>
    <col min="1797" max="1801" width="7.796875" customWidth="1"/>
    <col min="1802" max="1806" width="9.59765625" customWidth="1"/>
    <col min="1807" max="1807" width="16.09765625" customWidth="1"/>
    <col min="1808" max="1808" width="21" customWidth="1"/>
    <col min="1809" max="1810" width="1" customWidth="1"/>
    <col min="1811" max="1811" width="9.765625E-2" customWidth="1"/>
    <col min="1812" max="1812" width="1" customWidth="1"/>
    <col min="1813" max="1813" width="4.8984375" customWidth="1"/>
    <col min="1814" max="1832" width="8.09765625" customWidth="1"/>
    <col min="1833" max="1833" width="7.5" customWidth="1"/>
    <col min="1834" max="1834" width="1" customWidth="1"/>
    <col min="1835" max="1835" width="14.09765625" customWidth="1"/>
    <col min="1836" max="1836" width="13" bestFit="1" customWidth="1"/>
    <col min="1837" max="1841" width="8.69921875" customWidth="1"/>
    <col min="1842" max="1843" width="8.09765625" customWidth="1"/>
    <col min="2046" max="2046" width="4.5" customWidth="1"/>
    <col min="2047" max="2047" width="3.296875" customWidth="1"/>
    <col min="2048" max="2049" width="7.796875" customWidth="1"/>
    <col min="2050" max="2050" width="12.5" customWidth="1"/>
    <col min="2051" max="2051" width="7.296875" customWidth="1"/>
    <col min="2052" max="2052" width="4.19921875" customWidth="1"/>
    <col min="2053" max="2057" width="7.796875" customWidth="1"/>
    <col min="2058" max="2062" width="9.59765625" customWidth="1"/>
    <col min="2063" max="2063" width="16.09765625" customWidth="1"/>
    <col min="2064" max="2064" width="21" customWidth="1"/>
    <col min="2065" max="2066" width="1" customWidth="1"/>
    <col min="2067" max="2067" width="9.765625E-2" customWidth="1"/>
    <col min="2068" max="2068" width="1" customWidth="1"/>
    <col min="2069" max="2069" width="4.8984375" customWidth="1"/>
    <col min="2070" max="2088" width="8.09765625" customWidth="1"/>
    <col min="2089" max="2089" width="7.5" customWidth="1"/>
    <col min="2090" max="2090" width="1" customWidth="1"/>
    <col min="2091" max="2091" width="14.09765625" customWidth="1"/>
    <col min="2092" max="2092" width="13" bestFit="1" customWidth="1"/>
    <col min="2093" max="2097" width="8.69921875" customWidth="1"/>
    <col min="2098" max="2099" width="8.09765625" customWidth="1"/>
    <col min="2302" max="2302" width="4.5" customWidth="1"/>
    <col min="2303" max="2303" width="3.296875" customWidth="1"/>
    <col min="2304" max="2305" width="7.796875" customWidth="1"/>
    <col min="2306" max="2306" width="12.5" customWidth="1"/>
    <col min="2307" max="2307" width="7.296875" customWidth="1"/>
    <col min="2308" max="2308" width="4.19921875" customWidth="1"/>
    <col min="2309" max="2313" width="7.796875" customWidth="1"/>
    <col min="2314" max="2318" width="9.59765625" customWidth="1"/>
    <col min="2319" max="2319" width="16.09765625" customWidth="1"/>
    <col min="2320" max="2320" width="21" customWidth="1"/>
    <col min="2321" max="2322" width="1" customWidth="1"/>
    <col min="2323" max="2323" width="9.765625E-2" customWidth="1"/>
    <col min="2324" max="2324" width="1" customWidth="1"/>
    <col min="2325" max="2325" width="4.8984375" customWidth="1"/>
    <col min="2326" max="2344" width="8.09765625" customWidth="1"/>
    <col min="2345" max="2345" width="7.5" customWidth="1"/>
    <col min="2346" max="2346" width="1" customWidth="1"/>
    <col min="2347" max="2347" width="14.09765625" customWidth="1"/>
    <col min="2348" max="2348" width="13" bestFit="1" customWidth="1"/>
    <col min="2349" max="2353" width="8.69921875" customWidth="1"/>
    <col min="2354" max="2355" width="8.09765625" customWidth="1"/>
    <col min="2558" max="2558" width="4.5" customWidth="1"/>
    <col min="2559" max="2559" width="3.296875" customWidth="1"/>
    <col min="2560" max="2561" width="7.796875" customWidth="1"/>
    <col min="2562" max="2562" width="12.5" customWidth="1"/>
    <col min="2563" max="2563" width="7.296875" customWidth="1"/>
    <col min="2564" max="2564" width="4.19921875" customWidth="1"/>
    <col min="2565" max="2569" width="7.796875" customWidth="1"/>
    <col min="2570" max="2574" width="9.59765625" customWidth="1"/>
    <col min="2575" max="2575" width="16.09765625" customWidth="1"/>
    <col min="2576" max="2576" width="21" customWidth="1"/>
    <col min="2577" max="2578" width="1" customWidth="1"/>
    <col min="2579" max="2579" width="9.765625E-2" customWidth="1"/>
    <col min="2580" max="2580" width="1" customWidth="1"/>
    <col min="2581" max="2581" width="4.8984375" customWidth="1"/>
    <col min="2582" max="2600" width="8.09765625" customWidth="1"/>
    <col min="2601" max="2601" width="7.5" customWidth="1"/>
    <col min="2602" max="2602" width="1" customWidth="1"/>
    <col min="2603" max="2603" width="14.09765625" customWidth="1"/>
    <col min="2604" max="2604" width="13" bestFit="1" customWidth="1"/>
    <col min="2605" max="2609" width="8.69921875" customWidth="1"/>
    <col min="2610" max="2611" width="8.09765625" customWidth="1"/>
    <col min="2814" max="2814" width="4.5" customWidth="1"/>
    <col min="2815" max="2815" width="3.296875" customWidth="1"/>
    <col min="2816" max="2817" width="7.796875" customWidth="1"/>
    <col min="2818" max="2818" width="12.5" customWidth="1"/>
    <col min="2819" max="2819" width="7.296875" customWidth="1"/>
    <col min="2820" max="2820" width="4.19921875" customWidth="1"/>
    <col min="2821" max="2825" width="7.796875" customWidth="1"/>
    <col min="2826" max="2830" width="9.59765625" customWidth="1"/>
    <col min="2831" max="2831" width="16.09765625" customWidth="1"/>
    <col min="2832" max="2832" width="21" customWidth="1"/>
    <col min="2833" max="2834" width="1" customWidth="1"/>
    <col min="2835" max="2835" width="9.765625E-2" customWidth="1"/>
    <col min="2836" max="2836" width="1" customWidth="1"/>
    <col min="2837" max="2837" width="4.8984375" customWidth="1"/>
    <col min="2838" max="2856" width="8.09765625" customWidth="1"/>
    <col min="2857" max="2857" width="7.5" customWidth="1"/>
    <col min="2858" max="2858" width="1" customWidth="1"/>
    <col min="2859" max="2859" width="14.09765625" customWidth="1"/>
    <col min="2860" max="2860" width="13" bestFit="1" customWidth="1"/>
    <col min="2861" max="2865" width="8.69921875" customWidth="1"/>
    <col min="2866" max="2867" width="8.09765625" customWidth="1"/>
    <col min="3070" max="3070" width="4.5" customWidth="1"/>
    <col min="3071" max="3071" width="3.296875" customWidth="1"/>
    <col min="3072" max="3073" width="7.796875" customWidth="1"/>
    <col min="3074" max="3074" width="12.5" customWidth="1"/>
    <col min="3075" max="3075" width="7.296875" customWidth="1"/>
    <col min="3076" max="3076" width="4.19921875" customWidth="1"/>
    <col min="3077" max="3081" width="7.796875" customWidth="1"/>
    <col min="3082" max="3086" width="9.59765625" customWidth="1"/>
    <col min="3087" max="3087" width="16.09765625" customWidth="1"/>
    <col min="3088" max="3088" width="21" customWidth="1"/>
    <col min="3089" max="3090" width="1" customWidth="1"/>
    <col min="3091" max="3091" width="9.765625E-2" customWidth="1"/>
    <col min="3092" max="3092" width="1" customWidth="1"/>
    <col min="3093" max="3093" width="4.8984375" customWidth="1"/>
    <col min="3094" max="3112" width="8.09765625" customWidth="1"/>
    <col min="3113" max="3113" width="7.5" customWidth="1"/>
    <col min="3114" max="3114" width="1" customWidth="1"/>
    <col min="3115" max="3115" width="14.09765625" customWidth="1"/>
    <col min="3116" max="3116" width="13" bestFit="1" customWidth="1"/>
    <col min="3117" max="3121" width="8.69921875" customWidth="1"/>
    <col min="3122" max="3123" width="8.09765625" customWidth="1"/>
    <col min="3326" max="3326" width="4.5" customWidth="1"/>
    <col min="3327" max="3327" width="3.296875" customWidth="1"/>
    <col min="3328" max="3329" width="7.796875" customWidth="1"/>
    <col min="3330" max="3330" width="12.5" customWidth="1"/>
    <col min="3331" max="3331" width="7.296875" customWidth="1"/>
    <col min="3332" max="3332" width="4.19921875" customWidth="1"/>
    <col min="3333" max="3337" width="7.796875" customWidth="1"/>
    <col min="3338" max="3342" width="9.59765625" customWidth="1"/>
    <col min="3343" max="3343" width="16.09765625" customWidth="1"/>
    <col min="3344" max="3344" width="21" customWidth="1"/>
    <col min="3345" max="3346" width="1" customWidth="1"/>
    <col min="3347" max="3347" width="9.765625E-2" customWidth="1"/>
    <col min="3348" max="3348" width="1" customWidth="1"/>
    <col min="3349" max="3349" width="4.8984375" customWidth="1"/>
    <col min="3350" max="3368" width="8.09765625" customWidth="1"/>
    <col min="3369" max="3369" width="7.5" customWidth="1"/>
    <col min="3370" max="3370" width="1" customWidth="1"/>
    <col min="3371" max="3371" width="14.09765625" customWidth="1"/>
    <col min="3372" max="3372" width="13" bestFit="1" customWidth="1"/>
    <col min="3373" max="3377" width="8.69921875" customWidth="1"/>
    <col min="3378" max="3379" width="8.09765625" customWidth="1"/>
    <col min="3582" max="3582" width="4.5" customWidth="1"/>
    <col min="3583" max="3583" width="3.296875" customWidth="1"/>
    <col min="3584" max="3585" width="7.796875" customWidth="1"/>
    <col min="3586" max="3586" width="12.5" customWidth="1"/>
    <col min="3587" max="3587" width="7.296875" customWidth="1"/>
    <col min="3588" max="3588" width="4.19921875" customWidth="1"/>
    <col min="3589" max="3593" width="7.796875" customWidth="1"/>
    <col min="3594" max="3598" width="9.59765625" customWidth="1"/>
    <col min="3599" max="3599" width="16.09765625" customWidth="1"/>
    <col min="3600" max="3600" width="21" customWidth="1"/>
    <col min="3601" max="3602" width="1" customWidth="1"/>
    <col min="3603" max="3603" width="9.765625E-2" customWidth="1"/>
    <col min="3604" max="3604" width="1" customWidth="1"/>
    <col min="3605" max="3605" width="4.8984375" customWidth="1"/>
    <col min="3606" max="3624" width="8.09765625" customWidth="1"/>
    <col min="3625" max="3625" width="7.5" customWidth="1"/>
    <col min="3626" max="3626" width="1" customWidth="1"/>
    <col min="3627" max="3627" width="14.09765625" customWidth="1"/>
    <col min="3628" max="3628" width="13" bestFit="1" customWidth="1"/>
    <col min="3629" max="3633" width="8.69921875" customWidth="1"/>
    <col min="3634" max="3635" width="8.09765625" customWidth="1"/>
    <col min="3838" max="3838" width="4.5" customWidth="1"/>
    <col min="3839" max="3839" width="3.296875" customWidth="1"/>
    <col min="3840" max="3841" width="7.796875" customWidth="1"/>
    <col min="3842" max="3842" width="12.5" customWidth="1"/>
    <col min="3843" max="3843" width="7.296875" customWidth="1"/>
    <col min="3844" max="3844" width="4.19921875" customWidth="1"/>
    <col min="3845" max="3849" width="7.796875" customWidth="1"/>
    <col min="3850" max="3854" width="9.59765625" customWidth="1"/>
    <col min="3855" max="3855" width="16.09765625" customWidth="1"/>
    <col min="3856" max="3856" width="21" customWidth="1"/>
    <col min="3857" max="3858" width="1" customWidth="1"/>
    <col min="3859" max="3859" width="9.765625E-2" customWidth="1"/>
    <col min="3860" max="3860" width="1" customWidth="1"/>
    <col min="3861" max="3861" width="4.8984375" customWidth="1"/>
    <col min="3862" max="3880" width="8.09765625" customWidth="1"/>
    <col min="3881" max="3881" width="7.5" customWidth="1"/>
    <col min="3882" max="3882" width="1" customWidth="1"/>
    <col min="3883" max="3883" width="14.09765625" customWidth="1"/>
    <col min="3884" max="3884" width="13" bestFit="1" customWidth="1"/>
    <col min="3885" max="3889" width="8.69921875" customWidth="1"/>
    <col min="3890" max="3891" width="8.09765625" customWidth="1"/>
    <col min="4094" max="4094" width="4.5" customWidth="1"/>
    <col min="4095" max="4095" width="3.296875" customWidth="1"/>
    <col min="4096" max="4097" width="7.796875" customWidth="1"/>
    <col min="4098" max="4098" width="12.5" customWidth="1"/>
    <col min="4099" max="4099" width="7.296875" customWidth="1"/>
    <col min="4100" max="4100" width="4.19921875" customWidth="1"/>
    <col min="4101" max="4105" width="7.796875" customWidth="1"/>
    <col min="4106" max="4110" width="9.59765625" customWidth="1"/>
    <col min="4111" max="4111" width="16.09765625" customWidth="1"/>
    <col min="4112" max="4112" width="21" customWidth="1"/>
    <col min="4113" max="4114" width="1" customWidth="1"/>
    <col min="4115" max="4115" width="9.765625E-2" customWidth="1"/>
    <col min="4116" max="4116" width="1" customWidth="1"/>
    <col min="4117" max="4117" width="4.8984375" customWidth="1"/>
    <col min="4118" max="4136" width="8.09765625" customWidth="1"/>
    <col min="4137" max="4137" width="7.5" customWidth="1"/>
    <col min="4138" max="4138" width="1" customWidth="1"/>
    <col min="4139" max="4139" width="14.09765625" customWidth="1"/>
    <col min="4140" max="4140" width="13" bestFit="1" customWidth="1"/>
    <col min="4141" max="4145" width="8.69921875" customWidth="1"/>
    <col min="4146" max="4147" width="8.09765625" customWidth="1"/>
    <col min="4350" max="4350" width="4.5" customWidth="1"/>
    <col min="4351" max="4351" width="3.296875" customWidth="1"/>
    <col min="4352" max="4353" width="7.796875" customWidth="1"/>
    <col min="4354" max="4354" width="12.5" customWidth="1"/>
    <col min="4355" max="4355" width="7.296875" customWidth="1"/>
    <col min="4356" max="4356" width="4.19921875" customWidth="1"/>
    <col min="4357" max="4361" width="7.796875" customWidth="1"/>
    <col min="4362" max="4366" width="9.59765625" customWidth="1"/>
    <col min="4367" max="4367" width="16.09765625" customWidth="1"/>
    <col min="4368" max="4368" width="21" customWidth="1"/>
    <col min="4369" max="4370" width="1" customWidth="1"/>
    <col min="4371" max="4371" width="9.765625E-2" customWidth="1"/>
    <col min="4372" max="4372" width="1" customWidth="1"/>
    <col min="4373" max="4373" width="4.8984375" customWidth="1"/>
    <col min="4374" max="4392" width="8.09765625" customWidth="1"/>
    <col min="4393" max="4393" width="7.5" customWidth="1"/>
    <col min="4394" max="4394" width="1" customWidth="1"/>
    <col min="4395" max="4395" width="14.09765625" customWidth="1"/>
    <col min="4396" max="4396" width="13" bestFit="1" customWidth="1"/>
    <col min="4397" max="4401" width="8.69921875" customWidth="1"/>
    <col min="4402" max="4403" width="8.09765625" customWidth="1"/>
    <col min="4606" max="4606" width="4.5" customWidth="1"/>
    <col min="4607" max="4607" width="3.296875" customWidth="1"/>
    <col min="4608" max="4609" width="7.796875" customWidth="1"/>
    <col min="4610" max="4610" width="12.5" customWidth="1"/>
    <col min="4611" max="4611" width="7.296875" customWidth="1"/>
    <col min="4612" max="4612" width="4.19921875" customWidth="1"/>
    <col min="4613" max="4617" width="7.796875" customWidth="1"/>
    <col min="4618" max="4622" width="9.59765625" customWidth="1"/>
    <col min="4623" max="4623" width="16.09765625" customWidth="1"/>
    <col min="4624" max="4624" width="21" customWidth="1"/>
    <col min="4625" max="4626" width="1" customWidth="1"/>
    <col min="4627" max="4627" width="9.765625E-2" customWidth="1"/>
    <col min="4628" max="4628" width="1" customWidth="1"/>
    <col min="4629" max="4629" width="4.8984375" customWidth="1"/>
    <col min="4630" max="4648" width="8.09765625" customWidth="1"/>
    <col min="4649" max="4649" width="7.5" customWidth="1"/>
    <col min="4650" max="4650" width="1" customWidth="1"/>
    <col min="4651" max="4651" width="14.09765625" customWidth="1"/>
    <col min="4652" max="4652" width="13" bestFit="1" customWidth="1"/>
    <col min="4653" max="4657" width="8.69921875" customWidth="1"/>
    <col min="4658" max="4659" width="8.09765625" customWidth="1"/>
    <col min="4862" max="4862" width="4.5" customWidth="1"/>
    <col min="4863" max="4863" width="3.296875" customWidth="1"/>
    <col min="4864" max="4865" width="7.796875" customWidth="1"/>
    <col min="4866" max="4866" width="12.5" customWidth="1"/>
    <col min="4867" max="4867" width="7.296875" customWidth="1"/>
    <col min="4868" max="4868" width="4.19921875" customWidth="1"/>
    <col min="4869" max="4873" width="7.796875" customWidth="1"/>
    <col min="4874" max="4878" width="9.59765625" customWidth="1"/>
    <col min="4879" max="4879" width="16.09765625" customWidth="1"/>
    <col min="4880" max="4880" width="21" customWidth="1"/>
    <col min="4881" max="4882" width="1" customWidth="1"/>
    <col min="4883" max="4883" width="9.765625E-2" customWidth="1"/>
    <col min="4884" max="4884" width="1" customWidth="1"/>
    <col min="4885" max="4885" width="4.8984375" customWidth="1"/>
    <col min="4886" max="4904" width="8.09765625" customWidth="1"/>
    <col min="4905" max="4905" width="7.5" customWidth="1"/>
    <col min="4906" max="4906" width="1" customWidth="1"/>
    <col min="4907" max="4907" width="14.09765625" customWidth="1"/>
    <col min="4908" max="4908" width="13" bestFit="1" customWidth="1"/>
    <col min="4909" max="4913" width="8.69921875" customWidth="1"/>
    <col min="4914" max="4915" width="8.09765625" customWidth="1"/>
    <col min="5118" max="5118" width="4.5" customWidth="1"/>
    <col min="5119" max="5119" width="3.296875" customWidth="1"/>
    <col min="5120" max="5121" width="7.796875" customWidth="1"/>
    <col min="5122" max="5122" width="12.5" customWidth="1"/>
    <col min="5123" max="5123" width="7.296875" customWidth="1"/>
    <col min="5124" max="5124" width="4.19921875" customWidth="1"/>
    <col min="5125" max="5129" width="7.796875" customWidth="1"/>
    <col min="5130" max="5134" width="9.59765625" customWidth="1"/>
    <col min="5135" max="5135" width="16.09765625" customWidth="1"/>
    <col min="5136" max="5136" width="21" customWidth="1"/>
    <col min="5137" max="5138" width="1" customWidth="1"/>
    <col min="5139" max="5139" width="9.765625E-2" customWidth="1"/>
    <col min="5140" max="5140" width="1" customWidth="1"/>
    <col min="5141" max="5141" width="4.8984375" customWidth="1"/>
    <col min="5142" max="5160" width="8.09765625" customWidth="1"/>
    <col min="5161" max="5161" width="7.5" customWidth="1"/>
    <col min="5162" max="5162" width="1" customWidth="1"/>
    <col min="5163" max="5163" width="14.09765625" customWidth="1"/>
    <col min="5164" max="5164" width="13" bestFit="1" customWidth="1"/>
    <col min="5165" max="5169" width="8.69921875" customWidth="1"/>
    <col min="5170" max="5171" width="8.09765625" customWidth="1"/>
    <col min="5374" max="5374" width="4.5" customWidth="1"/>
    <col min="5375" max="5375" width="3.296875" customWidth="1"/>
    <col min="5376" max="5377" width="7.796875" customWidth="1"/>
    <col min="5378" max="5378" width="12.5" customWidth="1"/>
    <col min="5379" max="5379" width="7.296875" customWidth="1"/>
    <col min="5380" max="5380" width="4.19921875" customWidth="1"/>
    <col min="5381" max="5385" width="7.796875" customWidth="1"/>
    <col min="5386" max="5390" width="9.59765625" customWidth="1"/>
    <col min="5391" max="5391" width="16.09765625" customWidth="1"/>
    <col min="5392" max="5392" width="21" customWidth="1"/>
    <col min="5393" max="5394" width="1" customWidth="1"/>
    <col min="5395" max="5395" width="9.765625E-2" customWidth="1"/>
    <col min="5396" max="5396" width="1" customWidth="1"/>
    <col min="5397" max="5397" width="4.8984375" customWidth="1"/>
    <col min="5398" max="5416" width="8.09765625" customWidth="1"/>
    <col min="5417" max="5417" width="7.5" customWidth="1"/>
    <col min="5418" max="5418" width="1" customWidth="1"/>
    <col min="5419" max="5419" width="14.09765625" customWidth="1"/>
    <col min="5420" max="5420" width="13" bestFit="1" customWidth="1"/>
    <col min="5421" max="5425" width="8.69921875" customWidth="1"/>
    <col min="5426" max="5427" width="8.09765625" customWidth="1"/>
    <col min="5630" max="5630" width="4.5" customWidth="1"/>
    <col min="5631" max="5631" width="3.296875" customWidth="1"/>
    <col min="5632" max="5633" width="7.796875" customWidth="1"/>
    <col min="5634" max="5634" width="12.5" customWidth="1"/>
    <col min="5635" max="5635" width="7.296875" customWidth="1"/>
    <col min="5636" max="5636" width="4.19921875" customWidth="1"/>
    <col min="5637" max="5641" width="7.796875" customWidth="1"/>
    <col min="5642" max="5646" width="9.59765625" customWidth="1"/>
    <col min="5647" max="5647" width="16.09765625" customWidth="1"/>
    <col min="5648" max="5648" width="21" customWidth="1"/>
    <col min="5649" max="5650" width="1" customWidth="1"/>
    <col min="5651" max="5651" width="9.765625E-2" customWidth="1"/>
    <col min="5652" max="5652" width="1" customWidth="1"/>
    <col min="5653" max="5653" width="4.8984375" customWidth="1"/>
    <col min="5654" max="5672" width="8.09765625" customWidth="1"/>
    <col min="5673" max="5673" width="7.5" customWidth="1"/>
    <col min="5674" max="5674" width="1" customWidth="1"/>
    <col min="5675" max="5675" width="14.09765625" customWidth="1"/>
    <col min="5676" max="5676" width="13" bestFit="1" customWidth="1"/>
    <col min="5677" max="5681" width="8.69921875" customWidth="1"/>
    <col min="5682" max="5683" width="8.09765625" customWidth="1"/>
    <col min="5886" max="5886" width="4.5" customWidth="1"/>
    <col min="5887" max="5887" width="3.296875" customWidth="1"/>
    <col min="5888" max="5889" width="7.796875" customWidth="1"/>
    <col min="5890" max="5890" width="12.5" customWidth="1"/>
    <col min="5891" max="5891" width="7.296875" customWidth="1"/>
    <col min="5892" max="5892" width="4.19921875" customWidth="1"/>
    <col min="5893" max="5897" width="7.796875" customWidth="1"/>
    <col min="5898" max="5902" width="9.59765625" customWidth="1"/>
    <col min="5903" max="5903" width="16.09765625" customWidth="1"/>
    <col min="5904" max="5904" width="21" customWidth="1"/>
    <col min="5905" max="5906" width="1" customWidth="1"/>
    <col min="5907" max="5907" width="9.765625E-2" customWidth="1"/>
    <col min="5908" max="5908" width="1" customWidth="1"/>
    <col min="5909" max="5909" width="4.8984375" customWidth="1"/>
    <col min="5910" max="5928" width="8.09765625" customWidth="1"/>
    <col min="5929" max="5929" width="7.5" customWidth="1"/>
    <col min="5930" max="5930" width="1" customWidth="1"/>
    <col min="5931" max="5931" width="14.09765625" customWidth="1"/>
    <col min="5932" max="5932" width="13" bestFit="1" customWidth="1"/>
    <col min="5933" max="5937" width="8.69921875" customWidth="1"/>
    <col min="5938" max="5939" width="8.09765625" customWidth="1"/>
    <col min="6142" max="6142" width="4.5" customWidth="1"/>
    <col min="6143" max="6143" width="3.296875" customWidth="1"/>
    <col min="6144" max="6145" width="7.796875" customWidth="1"/>
    <col min="6146" max="6146" width="12.5" customWidth="1"/>
    <col min="6147" max="6147" width="7.296875" customWidth="1"/>
    <col min="6148" max="6148" width="4.19921875" customWidth="1"/>
    <col min="6149" max="6153" width="7.796875" customWidth="1"/>
    <col min="6154" max="6158" width="9.59765625" customWidth="1"/>
    <col min="6159" max="6159" width="16.09765625" customWidth="1"/>
    <col min="6160" max="6160" width="21" customWidth="1"/>
    <col min="6161" max="6162" width="1" customWidth="1"/>
    <col min="6163" max="6163" width="9.765625E-2" customWidth="1"/>
    <col min="6164" max="6164" width="1" customWidth="1"/>
    <col min="6165" max="6165" width="4.8984375" customWidth="1"/>
    <col min="6166" max="6184" width="8.09765625" customWidth="1"/>
    <col min="6185" max="6185" width="7.5" customWidth="1"/>
    <col min="6186" max="6186" width="1" customWidth="1"/>
    <col min="6187" max="6187" width="14.09765625" customWidth="1"/>
    <col min="6188" max="6188" width="13" bestFit="1" customWidth="1"/>
    <col min="6189" max="6193" width="8.69921875" customWidth="1"/>
    <col min="6194" max="6195" width="8.09765625" customWidth="1"/>
    <col min="6398" max="6398" width="4.5" customWidth="1"/>
    <col min="6399" max="6399" width="3.296875" customWidth="1"/>
    <col min="6400" max="6401" width="7.796875" customWidth="1"/>
    <col min="6402" max="6402" width="12.5" customWidth="1"/>
    <col min="6403" max="6403" width="7.296875" customWidth="1"/>
    <col min="6404" max="6404" width="4.19921875" customWidth="1"/>
    <col min="6405" max="6409" width="7.796875" customWidth="1"/>
    <col min="6410" max="6414" width="9.59765625" customWidth="1"/>
    <col min="6415" max="6415" width="16.09765625" customWidth="1"/>
    <col min="6416" max="6416" width="21" customWidth="1"/>
    <col min="6417" max="6418" width="1" customWidth="1"/>
    <col min="6419" max="6419" width="9.765625E-2" customWidth="1"/>
    <col min="6420" max="6420" width="1" customWidth="1"/>
    <col min="6421" max="6421" width="4.8984375" customWidth="1"/>
    <col min="6422" max="6440" width="8.09765625" customWidth="1"/>
    <col min="6441" max="6441" width="7.5" customWidth="1"/>
    <col min="6442" max="6442" width="1" customWidth="1"/>
    <col min="6443" max="6443" width="14.09765625" customWidth="1"/>
    <col min="6444" max="6444" width="13" bestFit="1" customWidth="1"/>
    <col min="6445" max="6449" width="8.69921875" customWidth="1"/>
    <col min="6450" max="6451" width="8.09765625" customWidth="1"/>
    <col min="6654" max="6654" width="4.5" customWidth="1"/>
    <col min="6655" max="6655" width="3.296875" customWidth="1"/>
    <col min="6656" max="6657" width="7.796875" customWidth="1"/>
    <col min="6658" max="6658" width="12.5" customWidth="1"/>
    <col min="6659" max="6659" width="7.296875" customWidth="1"/>
    <col min="6660" max="6660" width="4.19921875" customWidth="1"/>
    <col min="6661" max="6665" width="7.796875" customWidth="1"/>
    <col min="6666" max="6670" width="9.59765625" customWidth="1"/>
    <col min="6671" max="6671" width="16.09765625" customWidth="1"/>
    <col min="6672" max="6672" width="21" customWidth="1"/>
    <col min="6673" max="6674" width="1" customWidth="1"/>
    <col min="6675" max="6675" width="9.765625E-2" customWidth="1"/>
    <col min="6676" max="6676" width="1" customWidth="1"/>
    <col min="6677" max="6677" width="4.8984375" customWidth="1"/>
    <col min="6678" max="6696" width="8.09765625" customWidth="1"/>
    <col min="6697" max="6697" width="7.5" customWidth="1"/>
    <col min="6698" max="6698" width="1" customWidth="1"/>
    <col min="6699" max="6699" width="14.09765625" customWidth="1"/>
    <col min="6700" max="6700" width="13" bestFit="1" customWidth="1"/>
    <col min="6701" max="6705" width="8.69921875" customWidth="1"/>
    <col min="6706" max="6707" width="8.09765625" customWidth="1"/>
    <col min="6910" max="6910" width="4.5" customWidth="1"/>
    <col min="6911" max="6911" width="3.296875" customWidth="1"/>
    <col min="6912" max="6913" width="7.796875" customWidth="1"/>
    <col min="6914" max="6914" width="12.5" customWidth="1"/>
    <col min="6915" max="6915" width="7.296875" customWidth="1"/>
    <col min="6916" max="6916" width="4.19921875" customWidth="1"/>
    <col min="6917" max="6921" width="7.796875" customWidth="1"/>
    <col min="6922" max="6926" width="9.59765625" customWidth="1"/>
    <col min="6927" max="6927" width="16.09765625" customWidth="1"/>
    <col min="6928" max="6928" width="21" customWidth="1"/>
    <col min="6929" max="6930" width="1" customWidth="1"/>
    <col min="6931" max="6931" width="9.765625E-2" customWidth="1"/>
    <col min="6932" max="6932" width="1" customWidth="1"/>
    <col min="6933" max="6933" width="4.8984375" customWidth="1"/>
    <col min="6934" max="6952" width="8.09765625" customWidth="1"/>
    <col min="6953" max="6953" width="7.5" customWidth="1"/>
    <col min="6954" max="6954" width="1" customWidth="1"/>
    <col min="6955" max="6955" width="14.09765625" customWidth="1"/>
    <col min="6956" max="6956" width="13" bestFit="1" customWidth="1"/>
    <col min="6957" max="6961" width="8.69921875" customWidth="1"/>
    <col min="6962" max="6963" width="8.09765625" customWidth="1"/>
    <col min="7166" max="7166" width="4.5" customWidth="1"/>
    <col min="7167" max="7167" width="3.296875" customWidth="1"/>
    <col min="7168" max="7169" width="7.796875" customWidth="1"/>
    <col min="7170" max="7170" width="12.5" customWidth="1"/>
    <col min="7171" max="7171" width="7.296875" customWidth="1"/>
    <col min="7172" max="7172" width="4.19921875" customWidth="1"/>
    <col min="7173" max="7177" width="7.796875" customWidth="1"/>
    <col min="7178" max="7182" width="9.59765625" customWidth="1"/>
    <col min="7183" max="7183" width="16.09765625" customWidth="1"/>
    <col min="7184" max="7184" width="21" customWidth="1"/>
    <col min="7185" max="7186" width="1" customWidth="1"/>
    <col min="7187" max="7187" width="9.765625E-2" customWidth="1"/>
    <col min="7188" max="7188" width="1" customWidth="1"/>
    <col min="7189" max="7189" width="4.8984375" customWidth="1"/>
    <col min="7190" max="7208" width="8.09765625" customWidth="1"/>
    <col min="7209" max="7209" width="7.5" customWidth="1"/>
    <col min="7210" max="7210" width="1" customWidth="1"/>
    <col min="7211" max="7211" width="14.09765625" customWidth="1"/>
    <col min="7212" max="7212" width="13" bestFit="1" customWidth="1"/>
    <col min="7213" max="7217" width="8.69921875" customWidth="1"/>
    <col min="7218" max="7219" width="8.09765625" customWidth="1"/>
    <col min="7422" max="7422" width="4.5" customWidth="1"/>
    <col min="7423" max="7423" width="3.296875" customWidth="1"/>
    <col min="7424" max="7425" width="7.796875" customWidth="1"/>
    <col min="7426" max="7426" width="12.5" customWidth="1"/>
    <col min="7427" max="7427" width="7.296875" customWidth="1"/>
    <col min="7428" max="7428" width="4.19921875" customWidth="1"/>
    <col min="7429" max="7433" width="7.796875" customWidth="1"/>
    <col min="7434" max="7438" width="9.59765625" customWidth="1"/>
    <col min="7439" max="7439" width="16.09765625" customWidth="1"/>
    <col min="7440" max="7440" width="21" customWidth="1"/>
    <col min="7441" max="7442" width="1" customWidth="1"/>
    <col min="7443" max="7443" width="9.765625E-2" customWidth="1"/>
    <col min="7444" max="7444" width="1" customWidth="1"/>
    <col min="7445" max="7445" width="4.8984375" customWidth="1"/>
    <col min="7446" max="7464" width="8.09765625" customWidth="1"/>
    <col min="7465" max="7465" width="7.5" customWidth="1"/>
    <col min="7466" max="7466" width="1" customWidth="1"/>
    <col min="7467" max="7467" width="14.09765625" customWidth="1"/>
    <col min="7468" max="7468" width="13" bestFit="1" customWidth="1"/>
    <col min="7469" max="7473" width="8.69921875" customWidth="1"/>
    <col min="7474" max="7475" width="8.09765625" customWidth="1"/>
    <col min="7678" max="7678" width="4.5" customWidth="1"/>
    <col min="7679" max="7679" width="3.296875" customWidth="1"/>
    <col min="7680" max="7681" width="7.796875" customWidth="1"/>
    <col min="7682" max="7682" width="12.5" customWidth="1"/>
    <col min="7683" max="7683" width="7.296875" customWidth="1"/>
    <col min="7684" max="7684" width="4.19921875" customWidth="1"/>
    <col min="7685" max="7689" width="7.796875" customWidth="1"/>
    <col min="7690" max="7694" width="9.59765625" customWidth="1"/>
    <col min="7695" max="7695" width="16.09765625" customWidth="1"/>
    <col min="7696" max="7696" width="21" customWidth="1"/>
    <col min="7697" max="7698" width="1" customWidth="1"/>
    <col min="7699" max="7699" width="9.765625E-2" customWidth="1"/>
    <col min="7700" max="7700" width="1" customWidth="1"/>
    <col min="7701" max="7701" width="4.8984375" customWidth="1"/>
    <col min="7702" max="7720" width="8.09765625" customWidth="1"/>
    <col min="7721" max="7721" width="7.5" customWidth="1"/>
    <col min="7722" max="7722" width="1" customWidth="1"/>
    <col min="7723" max="7723" width="14.09765625" customWidth="1"/>
    <col min="7724" max="7724" width="13" bestFit="1" customWidth="1"/>
    <col min="7725" max="7729" width="8.69921875" customWidth="1"/>
    <col min="7730" max="7731" width="8.09765625" customWidth="1"/>
    <col min="7934" max="7934" width="4.5" customWidth="1"/>
    <col min="7935" max="7935" width="3.296875" customWidth="1"/>
    <col min="7936" max="7937" width="7.796875" customWidth="1"/>
    <col min="7938" max="7938" width="12.5" customWidth="1"/>
    <col min="7939" max="7939" width="7.296875" customWidth="1"/>
    <col min="7940" max="7940" width="4.19921875" customWidth="1"/>
    <col min="7941" max="7945" width="7.796875" customWidth="1"/>
    <col min="7946" max="7950" width="9.59765625" customWidth="1"/>
    <col min="7951" max="7951" width="16.09765625" customWidth="1"/>
    <col min="7952" max="7952" width="21" customWidth="1"/>
    <col min="7953" max="7954" width="1" customWidth="1"/>
    <col min="7955" max="7955" width="9.765625E-2" customWidth="1"/>
    <col min="7956" max="7956" width="1" customWidth="1"/>
    <col min="7957" max="7957" width="4.8984375" customWidth="1"/>
    <col min="7958" max="7976" width="8.09765625" customWidth="1"/>
    <col min="7977" max="7977" width="7.5" customWidth="1"/>
    <col min="7978" max="7978" width="1" customWidth="1"/>
    <col min="7979" max="7979" width="14.09765625" customWidth="1"/>
    <col min="7980" max="7980" width="13" bestFit="1" customWidth="1"/>
    <col min="7981" max="7985" width="8.69921875" customWidth="1"/>
    <col min="7986" max="7987" width="8.09765625" customWidth="1"/>
    <col min="8190" max="8190" width="4.5" customWidth="1"/>
    <col min="8191" max="8191" width="3.296875" customWidth="1"/>
    <col min="8192" max="8193" width="7.796875" customWidth="1"/>
    <col min="8194" max="8194" width="12.5" customWidth="1"/>
    <col min="8195" max="8195" width="7.296875" customWidth="1"/>
    <col min="8196" max="8196" width="4.19921875" customWidth="1"/>
    <col min="8197" max="8201" width="7.796875" customWidth="1"/>
    <col min="8202" max="8206" width="9.59765625" customWidth="1"/>
    <col min="8207" max="8207" width="16.09765625" customWidth="1"/>
    <col min="8208" max="8208" width="21" customWidth="1"/>
    <col min="8209" max="8210" width="1" customWidth="1"/>
    <col min="8211" max="8211" width="9.765625E-2" customWidth="1"/>
    <col min="8212" max="8212" width="1" customWidth="1"/>
    <col min="8213" max="8213" width="4.8984375" customWidth="1"/>
    <col min="8214" max="8232" width="8.09765625" customWidth="1"/>
    <col min="8233" max="8233" width="7.5" customWidth="1"/>
    <col min="8234" max="8234" width="1" customWidth="1"/>
    <col min="8235" max="8235" width="14.09765625" customWidth="1"/>
    <col min="8236" max="8236" width="13" bestFit="1" customWidth="1"/>
    <col min="8237" max="8241" width="8.69921875" customWidth="1"/>
    <col min="8242" max="8243" width="8.09765625" customWidth="1"/>
    <col min="8446" max="8446" width="4.5" customWidth="1"/>
    <col min="8447" max="8447" width="3.296875" customWidth="1"/>
    <col min="8448" max="8449" width="7.796875" customWidth="1"/>
    <col min="8450" max="8450" width="12.5" customWidth="1"/>
    <col min="8451" max="8451" width="7.296875" customWidth="1"/>
    <col min="8452" max="8452" width="4.19921875" customWidth="1"/>
    <col min="8453" max="8457" width="7.796875" customWidth="1"/>
    <col min="8458" max="8462" width="9.59765625" customWidth="1"/>
    <col min="8463" max="8463" width="16.09765625" customWidth="1"/>
    <col min="8464" max="8464" width="21" customWidth="1"/>
    <col min="8465" max="8466" width="1" customWidth="1"/>
    <col min="8467" max="8467" width="9.765625E-2" customWidth="1"/>
    <col min="8468" max="8468" width="1" customWidth="1"/>
    <col min="8469" max="8469" width="4.8984375" customWidth="1"/>
    <col min="8470" max="8488" width="8.09765625" customWidth="1"/>
    <col min="8489" max="8489" width="7.5" customWidth="1"/>
    <col min="8490" max="8490" width="1" customWidth="1"/>
    <col min="8491" max="8491" width="14.09765625" customWidth="1"/>
    <col min="8492" max="8492" width="13" bestFit="1" customWidth="1"/>
    <col min="8493" max="8497" width="8.69921875" customWidth="1"/>
    <col min="8498" max="8499" width="8.09765625" customWidth="1"/>
    <col min="8702" max="8702" width="4.5" customWidth="1"/>
    <col min="8703" max="8703" width="3.296875" customWidth="1"/>
    <col min="8704" max="8705" width="7.796875" customWidth="1"/>
    <col min="8706" max="8706" width="12.5" customWidth="1"/>
    <col min="8707" max="8707" width="7.296875" customWidth="1"/>
    <col min="8708" max="8708" width="4.19921875" customWidth="1"/>
    <col min="8709" max="8713" width="7.796875" customWidth="1"/>
    <col min="8714" max="8718" width="9.59765625" customWidth="1"/>
    <col min="8719" max="8719" width="16.09765625" customWidth="1"/>
    <col min="8720" max="8720" width="21" customWidth="1"/>
    <col min="8721" max="8722" width="1" customWidth="1"/>
    <col min="8723" max="8723" width="9.765625E-2" customWidth="1"/>
    <col min="8724" max="8724" width="1" customWidth="1"/>
    <col min="8725" max="8725" width="4.8984375" customWidth="1"/>
    <col min="8726" max="8744" width="8.09765625" customWidth="1"/>
    <col min="8745" max="8745" width="7.5" customWidth="1"/>
    <col min="8746" max="8746" width="1" customWidth="1"/>
    <col min="8747" max="8747" width="14.09765625" customWidth="1"/>
    <col min="8748" max="8748" width="13" bestFit="1" customWidth="1"/>
    <col min="8749" max="8753" width="8.69921875" customWidth="1"/>
    <col min="8754" max="8755" width="8.09765625" customWidth="1"/>
    <col min="8958" max="8958" width="4.5" customWidth="1"/>
    <col min="8959" max="8959" width="3.296875" customWidth="1"/>
    <col min="8960" max="8961" width="7.796875" customWidth="1"/>
    <col min="8962" max="8962" width="12.5" customWidth="1"/>
    <col min="8963" max="8963" width="7.296875" customWidth="1"/>
    <col min="8964" max="8964" width="4.19921875" customWidth="1"/>
    <col min="8965" max="8969" width="7.796875" customWidth="1"/>
    <col min="8970" max="8974" width="9.59765625" customWidth="1"/>
    <col min="8975" max="8975" width="16.09765625" customWidth="1"/>
    <col min="8976" max="8976" width="21" customWidth="1"/>
    <col min="8977" max="8978" width="1" customWidth="1"/>
    <col min="8979" max="8979" width="9.765625E-2" customWidth="1"/>
    <col min="8980" max="8980" width="1" customWidth="1"/>
    <col min="8981" max="8981" width="4.8984375" customWidth="1"/>
    <col min="8982" max="9000" width="8.09765625" customWidth="1"/>
    <col min="9001" max="9001" width="7.5" customWidth="1"/>
    <col min="9002" max="9002" width="1" customWidth="1"/>
    <col min="9003" max="9003" width="14.09765625" customWidth="1"/>
    <col min="9004" max="9004" width="13" bestFit="1" customWidth="1"/>
    <col min="9005" max="9009" width="8.69921875" customWidth="1"/>
    <col min="9010" max="9011" width="8.09765625" customWidth="1"/>
    <col min="9214" max="9214" width="4.5" customWidth="1"/>
    <col min="9215" max="9215" width="3.296875" customWidth="1"/>
    <col min="9216" max="9217" width="7.796875" customWidth="1"/>
    <col min="9218" max="9218" width="12.5" customWidth="1"/>
    <col min="9219" max="9219" width="7.296875" customWidth="1"/>
    <col min="9220" max="9220" width="4.19921875" customWidth="1"/>
    <col min="9221" max="9225" width="7.796875" customWidth="1"/>
    <col min="9226" max="9230" width="9.59765625" customWidth="1"/>
    <col min="9231" max="9231" width="16.09765625" customWidth="1"/>
    <col min="9232" max="9232" width="21" customWidth="1"/>
    <col min="9233" max="9234" width="1" customWidth="1"/>
    <col min="9235" max="9235" width="9.765625E-2" customWidth="1"/>
    <col min="9236" max="9236" width="1" customWidth="1"/>
    <col min="9237" max="9237" width="4.8984375" customWidth="1"/>
    <col min="9238" max="9256" width="8.09765625" customWidth="1"/>
    <col min="9257" max="9257" width="7.5" customWidth="1"/>
    <col min="9258" max="9258" width="1" customWidth="1"/>
    <col min="9259" max="9259" width="14.09765625" customWidth="1"/>
    <col min="9260" max="9260" width="13" bestFit="1" customWidth="1"/>
    <col min="9261" max="9265" width="8.69921875" customWidth="1"/>
    <col min="9266" max="9267" width="8.09765625" customWidth="1"/>
    <col min="9470" max="9470" width="4.5" customWidth="1"/>
    <col min="9471" max="9471" width="3.296875" customWidth="1"/>
    <col min="9472" max="9473" width="7.796875" customWidth="1"/>
    <col min="9474" max="9474" width="12.5" customWidth="1"/>
    <col min="9475" max="9475" width="7.296875" customWidth="1"/>
    <col min="9476" max="9476" width="4.19921875" customWidth="1"/>
    <col min="9477" max="9481" width="7.796875" customWidth="1"/>
    <col min="9482" max="9486" width="9.59765625" customWidth="1"/>
    <col min="9487" max="9487" width="16.09765625" customWidth="1"/>
    <col min="9488" max="9488" width="21" customWidth="1"/>
    <col min="9489" max="9490" width="1" customWidth="1"/>
    <col min="9491" max="9491" width="9.765625E-2" customWidth="1"/>
    <col min="9492" max="9492" width="1" customWidth="1"/>
    <col min="9493" max="9493" width="4.8984375" customWidth="1"/>
    <col min="9494" max="9512" width="8.09765625" customWidth="1"/>
    <col min="9513" max="9513" width="7.5" customWidth="1"/>
    <col min="9514" max="9514" width="1" customWidth="1"/>
    <col min="9515" max="9515" width="14.09765625" customWidth="1"/>
    <col min="9516" max="9516" width="13" bestFit="1" customWidth="1"/>
    <col min="9517" max="9521" width="8.69921875" customWidth="1"/>
    <col min="9522" max="9523" width="8.09765625" customWidth="1"/>
    <col min="9726" max="9726" width="4.5" customWidth="1"/>
    <col min="9727" max="9727" width="3.296875" customWidth="1"/>
    <col min="9728" max="9729" width="7.796875" customWidth="1"/>
    <col min="9730" max="9730" width="12.5" customWidth="1"/>
    <col min="9731" max="9731" width="7.296875" customWidth="1"/>
    <col min="9732" max="9732" width="4.19921875" customWidth="1"/>
    <col min="9733" max="9737" width="7.796875" customWidth="1"/>
    <col min="9738" max="9742" width="9.59765625" customWidth="1"/>
    <col min="9743" max="9743" width="16.09765625" customWidth="1"/>
    <col min="9744" max="9744" width="21" customWidth="1"/>
    <col min="9745" max="9746" width="1" customWidth="1"/>
    <col min="9747" max="9747" width="9.765625E-2" customWidth="1"/>
    <col min="9748" max="9748" width="1" customWidth="1"/>
    <col min="9749" max="9749" width="4.8984375" customWidth="1"/>
    <col min="9750" max="9768" width="8.09765625" customWidth="1"/>
    <col min="9769" max="9769" width="7.5" customWidth="1"/>
    <col min="9770" max="9770" width="1" customWidth="1"/>
    <col min="9771" max="9771" width="14.09765625" customWidth="1"/>
    <col min="9772" max="9772" width="13" bestFit="1" customWidth="1"/>
    <col min="9773" max="9777" width="8.69921875" customWidth="1"/>
    <col min="9778" max="9779" width="8.09765625" customWidth="1"/>
    <col min="9982" max="9982" width="4.5" customWidth="1"/>
    <col min="9983" max="9983" width="3.296875" customWidth="1"/>
    <col min="9984" max="9985" width="7.796875" customWidth="1"/>
    <col min="9986" max="9986" width="12.5" customWidth="1"/>
    <col min="9987" max="9987" width="7.296875" customWidth="1"/>
    <col min="9988" max="9988" width="4.19921875" customWidth="1"/>
    <col min="9989" max="9993" width="7.796875" customWidth="1"/>
    <col min="9994" max="9998" width="9.59765625" customWidth="1"/>
    <col min="9999" max="9999" width="16.09765625" customWidth="1"/>
    <col min="10000" max="10000" width="21" customWidth="1"/>
    <col min="10001" max="10002" width="1" customWidth="1"/>
    <col min="10003" max="10003" width="9.765625E-2" customWidth="1"/>
    <col min="10004" max="10004" width="1" customWidth="1"/>
    <col min="10005" max="10005" width="4.8984375" customWidth="1"/>
    <col min="10006" max="10024" width="8.09765625" customWidth="1"/>
    <col min="10025" max="10025" width="7.5" customWidth="1"/>
    <col min="10026" max="10026" width="1" customWidth="1"/>
    <col min="10027" max="10027" width="14.09765625" customWidth="1"/>
    <col min="10028" max="10028" width="13" bestFit="1" customWidth="1"/>
    <col min="10029" max="10033" width="8.69921875" customWidth="1"/>
    <col min="10034" max="10035" width="8.09765625" customWidth="1"/>
    <col min="10238" max="10238" width="4.5" customWidth="1"/>
    <col min="10239" max="10239" width="3.296875" customWidth="1"/>
    <col min="10240" max="10241" width="7.796875" customWidth="1"/>
    <col min="10242" max="10242" width="12.5" customWidth="1"/>
    <col min="10243" max="10243" width="7.296875" customWidth="1"/>
    <col min="10244" max="10244" width="4.19921875" customWidth="1"/>
    <col min="10245" max="10249" width="7.796875" customWidth="1"/>
    <col min="10250" max="10254" width="9.59765625" customWidth="1"/>
    <col min="10255" max="10255" width="16.09765625" customWidth="1"/>
    <col min="10256" max="10256" width="21" customWidth="1"/>
    <col min="10257" max="10258" width="1" customWidth="1"/>
    <col min="10259" max="10259" width="9.765625E-2" customWidth="1"/>
    <col min="10260" max="10260" width="1" customWidth="1"/>
    <col min="10261" max="10261" width="4.8984375" customWidth="1"/>
    <col min="10262" max="10280" width="8.09765625" customWidth="1"/>
    <col min="10281" max="10281" width="7.5" customWidth="1"/>
    <col min="10282" max="10282" width="1" customWidth="1"/>
    <col min="10283" max="10283" width="14.09765625" customWidth="1"/>
    <col min="10284" max="10284" width="13" bestFit="1" customWidth="1"/>
    <col min="10285" max="10289" width="8.69921875" customWidth="1"/>
    <col min="10290" max="10291" width="8.09765625" customWidth="1"/>
    <col min="10494" max="10494" width="4.5" customWidth="1"/>
    <col min="10495" max="10495" width="3.296875" customWidth="1"/>
    <col min="10496" max="10497" width="7.796875" customWidth="1"/>
    <col min="10498" max="10498" width="12.5" customWidth="1"/>
    <col min="10499" max="10499" width="7.296875" customWidth="1"/>
    <col min="10500" max="10500" width="4.19921875" customWidth="1"/>
    <col min="10501" max="10505" width="7.796875" customWidth="1"/>
    <col min="10506" max="10510" width="9.59765625" customWidth="1"/>
    <col min="10511" max="10511" width="16.09765625" customWidth="1"/>
    <col min="10512" max="10512" width="21" customWidth="1"/>
    <col min="10513" max="10514" width="1" customWidth="1"/>
    <col min="10515" max="10515" width="9.765625E-2" customWidth="1"/>
    <col min="10516" max="10516" width="1" customWidth="1"/>
    <col min="10517" max="10517" width="4.8984375" customWidth="1"/>
    <col min="10518" max="10536" width="8.09765625" customWidth="1"/>
    <col min="10537" max="10537" width="7.5" customWidth="1"/>
    <col min="10538" max="10538" width="1" customWidth="1"/>
    <col min="10539" max="10539" width="14.09765625" customWidth="1"/>
    <col min="10540" max="10540" width="13" bestFit="1" customWidth="1"/>
    <col min="10541" max="10545" width="8.69921875" customWidth="1"/>
    <col min="10546" max="10547" width="8.09765625" customWidth="1"/>
    <col min="10750" max="10750" width="4.5" customWidth="1"/>
    <col min="10751" max="10751" width="3.296875" customWidth="1"/>
    <col min="10752" max="10753" width="7.796875" customWidth="1"/>
    <col min="10754" max="10754" width="12.5" customWidth="1"/>
    <col min="10755" max="10755" width="7.296875" customWidth="1"/>
    <col min="10756" max="10756" width="4.19921875" customWidth="1"/>
    <col min="10757" max="10761" width="7.796875" customWidth="1"/>
    <col min="10762" max="10766" width="9.59765625" customWidth="1"/>
    <col min="10767" max="10767" width="16.09765625" customWidth="1"/>
    <col min="10768" max="10768" width="21" customWidth="1"/>
    <col min="10769" max="10770" width="1" customWidth="1"/>
    <col min="10771" max="10771" width="9.765625E-2" customWidth="1"/>
    <col min="10772" max="10772" width="1" customWidth="1"/>
    <col min="10773" max="10773" width="4.8984375" customWidth="1"/>
    <col min="10774" max="10792" width="8.09765625" customWidth="1"/>
    <col min="10793" max="10793" width="7.5" customWidth="1"/>
    <col min="10794" max="10794" width="1" customWidth="1"/>
    <col min="10795" max="10795" width="14.09765625" customWidth="1"/>
    <col min="10796" max="10796" width="13" bestFit="1" customWidth="1"/>
    <col min="10797" max="10801" width="8.69921875" customWidth="1"/>
    <col min="10802" max="10803" width="8.09765625" customWidth="1"/>
    <col min="11006" max="11006" width="4.5" customWidth="1"/>
    <col min="11007" max="11007" width="3.296875" customWidth="1"/>
    <col min="11008" max="11009" width="7.796875" customWidth="1"/>
    <col min="11010" max="11010" width="12.5" customWidth="1"/>
    <col min="11011" max="11011" width="7.296875" customWidth="1"/>
    <col min="11012" max="11012" width="4.19921875" customWidth="1"/>
    <col min="11013" max="11017" width="7.796875" customWidth="1"/>
    <col min="11018" max="11022" width="9.59765625" customWidth="1"/>
    <col min="11023" max="11023" width="16.09765625" customWidth="1"/>
    <col min="11024" max="11024" width="21" customWidth="1"/>
    <col min="11025" max="11026" width="1" customWidth="1"/>
    <col min="11027" max="11027" width="9.765625E-2" customWidth="1"/>
    <col min="11028" max="11028" width="1" customWidth="1"/>
    <col min="11029" max="11029" width="4.8984375" customWidth="1"/>
    <col min="11030" max="11048" width="8.09765625" customWidth="1"/>
    <col min="11049" max="11049" width="7.5" customWidth="1"/>
    <col min="11050" max="11050" width="1" customWidth="1"/>
    <col min="11051" max="11051" width="14.09765625" customWidth="1"/>
    <col min="11052" max="11052" width="13" bestFit="1" customWidth="1"/>
    <col min="11053" max="11057" width="8.69921875" customWidth="1"/>
    <col min="11058" max="11059" width="8.09765625" customWidth="1"/>
    <col min="11262" max="11262" width="4.5" customWidth="1"/>
    <col min="11263" max="11263" width="3.296875" customWidth="1"/>
    <col min="11264" max="11265" width="7.796875" customWidth="1"/>
    <col min="11266" max="11266" width="12.5" customWidth="1"/>
    <col min="11267" max="11267" width="7.296875" customWidth="1"/>
    <col min="11268" max="11268" width="4.19921875" customWidth="1"/>
    <col min="11269" max="11273" width="7.796875" customWidth="1"/>
    <col min="11274" max="11278" width="9.59765625" customWidth="1"/>
    <col min="11279" max="11279" width="16.09765625" customWidth="1"/>
    <col min="11280" max="11280" width="21" customWidth="1"/>
    <col min="11281" max="11282" width="1" customWidth="1"/>
    <col min="11283" max="11283" width="9.765625E-2" customWidth="1"/>
    <col min="11284" max="11284" width="1" customWidth="1"/>
    <col min="11285" max="11285" width="4.8984375" customWidth="1"/>
    <col min="11286" max="11304" width="8.09765625" customWidth="1"/>
    <col min="11305" max="11305" width="7.5" customWidth="1"/>
    <col min="11306" max="11306" width="1" customWidth="1"/>
    <col min="11307" max="11307" width="14.09765625" customWidth="1"/>
    <col min="11308" max="11308" width="13" bestFit="1" customWidth="1"/>
    <col min="11309" max="11313" width="8.69921875" customWidth="1"/>
    <col min="11314" max="11315" width="8.09765625" customWidth="1"/>
    <col min="11518" max="11518" width="4.5" customWidth="1"/>
    <col min="11519" max="11519" width="3.296875" customWidth="1"/>
    <col min="11520" max="11521" width="7.796875" customWidth="1"/>
    <col min="11522" max="11522" width="12.5" customWidth="1"/>
    <col min="11523" max="11523" width="7.296875" customWidth="1"/>
    <col min="11524" max="11524" width="4.19921875" customWidth="1"/>
    <col min="11525" max="11529" width="7.796875" customWidth="1"/>
    <col min="11530" max="11534" width="9.59765625" customWidth="1"/>
    <col min="11535" max="11535" width="16.09765625" customWidth="1"/>
    <col min="11536" max="11536" width="21" customWidth="1"/>
    <col min="11537" max="11538" width="1" customWidth="1"/>
    <col min="11539" max="11539" width="9.765625E-2" customWidth="1"/>
    <col min="11540" max="11540" width="1" customWidth="1"/>
    <col min="11541" max="11541" width="4.8984375" customWidth="1"/>
    <col min="11542" max="11560" width="8.09765625" customWidth="1"/>
    <col min="11561" max="11561" width="7.5" customWidth="1"/>
    <col min="11562" max="11562" width="1" customWidth="1"/>
    <col min="11563" max="11563" width="14.09765625" customWidth="1"/>
    <col min="11564" max="11564" width="13" bestFit="1" customWidth="1"/>
    <col min="11565" max="11569" width="8.69921875" customWidth="1"/>
    <col min="11570" max="11571" width="8.09765625" customWidth="1"/>
    <col min="11774" max="11774" width="4.5" customWidth="1"/>
    <col min="11775" max="11775" width="3.296875" customWidth="1"/>
    <col min="11776" max="11777" width="7.796875" customWidth="1"/>
    <col min="11778" max="11778" width="12.5" customWidth="1"/>
    <col min="11779" max="11779" width="7.296875" customWidth="1"/>
    <col min="11780" max="11780" width="4.19921875" customWidth="1"/>
    <col min="11781" max="11785" width="7.796875" customWidth="1"/>
    <col min="11786" max="11790" width="9.59765625" customWidth="1"/>
    <col min="11791" max="11791" width="16.09765625" customWidth="1"/>
    <col min="11792" max="11792" width="21" customWidth="1"/>
    <col min="11793" max="11794" width="1" customWidth="1"/>
    <col min="11795" max="11795" width="9.765625E-2" customWidth="1"/>
    <col min="11796" max="11796" width="1" customWidth="1"/>
    <col min="11797" max="11797" width="4.8984375" customWidth="1"/>
    <col min="11798" max="11816" width="8.09765625" customWidth="1"/>
    <col min="11817" max="11817" width="7.5" customWidth="1"/>
    <col min="11818" max="11818" width="1" customWidth="1"/>
    <col min="11819" max="11819" width="14.09765625" customWidth="1"/>
    <col min="11820" max="11820" width="13" bestFit="1" customWidth="1"/>
    <col min="11821" max="11825" width="8.69921875" customWidth="1"/>
    <col min="11826" max="11827" width="8.09765625" customWidth="1"/>
    <col min="12030" max="12030" width="4.5" customWidth="1"/>
    <col min="12031" max="12031" width="3.296875" customWidth="1"/>
    <col min="12032" max="12033" width="7.796875" customWidth="1"/>
    <col min="12034" max="12034" width="12.5" customWidth="1"/>
    <col min="12035" max="12035" width="7.296875" customWidth="1"/>
    <col min="12036" max="12036" width="4.19921875" customWidth="1"/>
    <col min="12037" max="12041" width="7.796875" customWidth="1"/>
    <col min="12042" max="12046" width="9.59765625" customWidth="1"/>
    <col min="12047" max="12047" width="16.09765625" customWidth="1"/>
    <col min="12048" max="12048" width="21" customWidth="1"/>
    <col min="12049" max="12050" width="1" customWidth="1"/>
    <col min="12051" max="12051" width="9.765625E-2" customWidth="1"/>
    <col min="12052" max="12052" width="1" customWidth="1"/>
    <col min="12053" max="12053" width="4.8984375" customWidth="1"/>
    <col min="12054" max="12072" width="8.09765625" customWidth="1"/>
    <col min="12073" max="12073" width="7.5" customWidth="1"/>
    <col min="12074" max="12074" width="1" customWidth="1"/>
    <col min="12075" max="12075" width="14.09765625" customWidth="1"/>
    <col min="12076" max="12076" width="13" bestFit="1" customWidth="1"/>
    <col min="12077" max="12081" width="8.69921875" customWidth="1"/>
    <col min="12082" max="12083" width="8.09765625" customWidth="1"/>
    <col min="12286" max="12286" width="4.5" customWidth="1"/>
    <col min="12287" max="12287" width="3.296875" customWidth="1"/>
    <col min="12288" max="12289" width="7.796875" customWidth="1"/>
    <col min="12290" max="12290" width="12.5" customWidth="1"/>
    <col min="12291" max="12291" width="7.296875" customWidth="1"/>
    <col min="12292" max="12292" width="4.19921875" customWidth="1"/>
    <col min="12293" max="12297" width="7.796875" customWidth="1"/>
    <col min="12298" max="12302" width="9.59765625" customWidth="1"/>
    <col min="12303" max="12303" width="16.09765625" customWidth="1"/>
    <col min="12304" max="12304" width="21" customWidth="1"/>
    <col min="12305" max="12306" width="1" customWidth="1"/>
    <col min="12307" max="12307" width="9.765625E-2" customWidth="1"/>
    <col min="12308" max="12308" width="1" customWidth="1"/>
    <col min="12309" max="12309" width="4.8984375" customWidth="1"/>
    <col min="12310" max="12328" width="8.09765625" customWidth="1"/>
    <col min="12329" max="12329" width="7.5" customWidth="1"/>
    <col min="12330" max="12330" width="1" customWidth="1"/>
    <col min="12331" max="12331" width="14.09765625" customWidth="1"/>
    <col min="12332" max="12332" width="13" bestFit="1" customWidth="1"/>
    <col min="12333" max="12337" width="8.69921875" customWidth="1"/>
    <col min="12338" max="12339" width="8.09765625" customWidth="1"/>
    <col min="12542" max="12542" width="4.5" customWidth="1"/>
    <col min="12543" max="12543" width="3.296875" customWidth="1"/>
    <col min="12544" max="12545" width="7.796875" customWidth="1"/>
    <col min="12546" max="12546" width="12.5" customWidth="1"/>
    <col min="12547" max="12547" width="7.296875" customWidth="1"/>
    <col min="12548" max="12548" width="4.19921875" customWidth="1"/>
    <col min="12549" max="12553" width="7.796875" customWidth="1"/>
    <col min="12554" max="12558" width="9.59765625" customWidth="1"/>
    <col min="12559" max="12559" width="16.09765625" customWidth="1"/>
    <col min="12560" max="12560" width="21" customWidth="1"/>
    <col min="12561" max="12562" width="1" customWidth="1"/>
    <col min="12563" max="12563" width="9.765625E-2" customWidth="1"/>
    <col min="12564" max="12564" width="1" customWidth="1"/>
    <col min="12565" max="12565" width="4.8984375" customWidth="1"/>
    <col min="12566" max="12584" width="8.09765625" customWidth="1"/>
    <col min="12585" max="12585" width="7.5" customWidth="1"/>
    <col min="12586" max="12586" width="1" customWidth="1"/>
    <col min="12587" max="12587" width="14.09765625" customWidth="1"/>
    <col min="12588" max="12588" width="13" bestFit="1" customWidth="1"/>
    <col min="12589" max="12593" width="8.69921875" customWidth="1"/>
    <col min="12594" max="12595" width="8.09765625" customWidth="1"/>
    <col min="12798" max="12798" width="4.5" customWidth="1"/>
    <col min="12799" max="12799" width="3.296875" customWidth="1"/>
    <col min="12800" max="12801" width="7.796875" customWidth="1"/>
    <col min="12802" max="12802" width="12.5" customWidth="1"/>
    <col min="12803" max="12803" width="7.296875" customWidth="1"/>
    <col min="12804" max="12804" width="4.19921875" customWidth="1"/>
    <col min="12805" max="12809" width="7.796875" customWidth="1"/>
    <col min="12810" max="12814" width="9.59765625" customWidth="1"/>
    <col min="12815" max="12815" width="16.09765625" customWidth="1"/>
    <col min="12816" max="12816" width="21" customWidth="1"/>
    <col min="12817" max="12818" width="1" customWidth="1"/>
    <col min="12819" max="12819" width="9.765625E-2" customWidth="1"/>
    <col min="12820" max="12820" width="1" customWidth="1"/>
    <col min="12821" max="12821" width="4.8984375" customWidth="1"/>
    <col min="12822" max="12840" width="8.09765625" customWidth="1"/>
    <col min="12841" max="12841" width="7.5" customWidth="1"/>
    <col min="12842" max="12842" width="1" customWidth="1"/>
    <col min="12843" max="12843" width="14.09765625" customWidth="1"/>
    <col min="12844" max="12844" width="13" bestFit="1" customWidth="1"/>
    <col min="12845" max="12849" width="8.69921875" customWidth="1"/>
    <col min="12850" max="12851" width="8.09765625" customWidth="1"/>
    <col min="13054" max="13054" width="4.5" customWidth="1"/>
    <col min="13055" max="13055" width="3.296875" customWidth="1"/>
    <col min="13056" max="13057" width="7.796875" customWidth="1"/>
    <col min="13058" max="13058" width="12.5" customWidth="1"/>
    <col min="13059" max="13059" width="7.296875" customWidth="1"/>
    <col min="13060" max="13060" width="4.19921875" customWidth="1"/>
    <col min="13061" max="13065" width="7.796875" customWidth="1"/>
    <col min="13066" max="13070" width="9.59765625" customWidth="1"/>
    <col min="13071" max="13071" width="16.09765625" customWidth="1"/>
    <col min="13072" max="13072" width="21" customWidth="1"/>
    <col min="13073" max="13074" width="1" customWidth="1"/>
    <col min="13075" max="13075" width="9.765625E-2" customWidth="1"/>
    <col min="13076" max="13076" width="1" customWidth="1"/>
    <col min="13077" max="13077" width="4.8984375" customWidth="1"/>
    <col min="13078" max="13096" width="8.09765625" customWidth="1"/>
    <col min="13097" max="13097" width="7.5" customWidth="1"/>
    <col min="13098" max="13098" width="1" customWidth="1"/>
    <col min="13099" max="13099" width="14.09765625" customWidth="1"/>
    <col min="13100" max="13100" width="13" bestFit="1" customWidth="1"/>
    <col min="13101" max="13105" width="8.69921875" customWidth="1"/>
    <col min="13106" max="13107" width="8.09765625" customWidth="1"/>
    <col min="13310" max="13310" width="4.5" customWidth="1"/>
    <col min="13311" max="13311" width="3.296875" customWidth="1"/>
    <col min="13312" max="13313" width="7.796875" customWidth="1"/>
    <col min="13314" max="13314" width="12.5" customWidth="1"/>
    <col min="13315" max="13315" width="7.296875" customWidth="1"/>
    <col min="13316" max="13316" width="4.19921875" customWidth="1"/>
    <col min="13317" max="13321" width="7.796875" customWidth="1"/>
    <col min="13322" max="13326" width="9.59765625" customWidth="1"/>
    <col min="13327" max="13327" width="16.09765625" customWidth="1"/>
    <col min="13328" max="13328" width="21" customWidth="1"/>
    <col min="13329" max="13330" width="1" customWidth="1"/>
    <col min="13331" max="13331" width="9.765625E-2" customWidth="1"/>
    <col min="13332" max="13332" width="1" customWidth="1"/>
    <col min="13333" max="13333" width="4.8984375" customWidth="1"/>
    <col min="13334" max="13352" width="8.09765625" customWidth="1"/>
    <col min="13353" max="13353" width="7.5" customWidth="1"/>
    <col min="13354" max="13354" width="1" customWidth="1"/>
    <col min="13355" max="13355" width="14.09765625" customWidth="1"/>
    <col min="13356" max="13356" width="13" bestFit="1" customWidth="1"/>
    <col min="13357" max="13361" width="8.69921875" customWidth="1"/>
    <col min="13362" max="13363" width="8.09765625" customWidth="1"/>
    <col min="13566" max="13566" width="4.5" customWidth="1"/>
    <col min="13567" max="13567" width="3.296875" customWidth="1"/>
    <col min="13568" max="13569" width="7.796875" customWidth="1"/>
    <col min="13570" max="13570" width="12.5" customWidth="1"/>
    <col min="13571" max="13571" width="7.296875" customWidth="1"/>
    <col min="13572" max="13572" width="4.19921875" customWidth="1"/>
    <col min="13573" max="13577" width="7.796875" customWidth="1"/>
    <col min="13578" max="13582" width="9.59765625" customWidth="1"/>
    <col min="13583" max="13583" width="16.09765625" customWidth="1"/>
    <col min="13584" max="13584" width="21" customWidth="1"/>
    <col min="13585" max="13586" width="1" customWidth="1"/>
    <col min="13587" max="13587" width="9.765625E-2" customWidth="1"/>
    <col min="13588" max="13588" width="1" customWidth="1"/>
    <col min="13589" max="13589" width="4.8984375" customWidth="1"/>
    <col min="13590" max="13608" width="8.09765625" customWidth="1"/>
    <col min="13609" max="13609" width="7.5" customWidth="1"/>
    <col min="13610" max="13610" width="1" customWidth="1"/>
    <col min="13611" max="13611" width="14.09765625" customWidth="1"/>
    <col min="13612" max="13612" width="13" bestFit="1" customWidth="1"/>
    <col min="13613" max="13617" width="8.69921875" customWidth="1"/>
    <col min="13618" max="13619" width="8.09765625" customWidth="1"/>
    <col min="13822" max="13822" width="4.5" customWidth="1"/>
    <col min="13823" max="13823" width="3.296875" customWidth="1"/>
    <col min="13824" max="13825" width="7.796875" customWidth="1"/>
    <col min="13826" max="13826" width="12.5" customWidth="1"/>
    <col min="13827" max="13827" width="7.296875" customWidth="1"/>
    <col min="13828" max="13828" width="4.19921875" customWidth="1"/>
    <col min="13829" max="13833" width="7.796875" customWidth="1"/>
    <col min="13834" max="13838" width="9.59765625" customWidth="1"/>
    <col min="13839" max="13839" width="16.09765625" customWidth="1"/>
    <col min="13840" max="13840" width="21" customWidth="1"/>
    <col min="13841" max="13842" width="1" customWidth="1"/>
    <col min="13843" max="13843" width="9.765625E-2" customWidth="1"/>
    <col min="13844" max="13844" width="1" customWidth="1"/>
    <col min="13845" max="13845" width="4.8984375" customWidth="1"/>
    <col min="13846" max="13864" width="8.09765625" customWidth="1"/>
    <col min="13865" max="13865" width="7.5" customWidth="1"/>
    <col min="13866" max="13866" width="1" customWidth="1"/>
    <col min="13867" max="13867" width="14.09765625" customWidth="1"/>
    <col min="13868" max="13868" width="13" bestFit="1" customWidth="1"/>
    <col min="13869" max="13873" width="8.69921875" customWidth="1"/>
    <col min="13874" max="13875" width="8.09765625" customWidth="1"/>
    <col min="14078" max="14078" width="4.5" customWidth="1"/>
    <col min="14079" max="14079" width="3.296875" customWidth="1"/>
    <col min="14080" max="14081" width="7.796875" customWidth="1"/>
    <col min="14082" max="14082" width="12.5" customWidth="1"/>
    <col min="14083" max="14083" width="7.296875" customWidth="1"/>
    <col min="14084" max="14084" width="4.19921875" customWidth="1"/>
    <col min="14085" max="14089" width="7.796875" customWidth="1"/>
    <col min="14090" max="14094" width="9.59765625" customWidth="1"/>
    <col min="14095" max="14095" width="16.09765625" customWidth="1"/>
    <col min="14096" max="14096" width="21" customWidth="1"/>
    <col min="14097" max="14098" width="1" customWidth="1"/>
    <col min="14099" max="14099" width="9.765625E-2" customWidth="1"/>
    <col min="14100" max="14100" width="1" customWidth="1"/>
    <col min="14101" max="14101" width="4.8984375" customWidth="1"/>
    <col min="14102" max="14120" width="8.09765625" customWidth="1"/>
    <col min="14121" max="14121" width="7.5" customWidth="1"/>
    <col min="14122" max="14122" width="1" customWidth="1"/>
    <col min="14123" max="14123" width="14.09765625" customWidth="1"/>
    <col min="14124" max="14124" width="13" bestFit="1" customWidth="1"/>
    <col min="14125" max="14129" width="8.69921875" customWidth="1"/>
    <col min="14130" max="14131" width="8.09765625" customWidth="1"/>
    <col min="14334" max="14334" width="4.5" customWidth="1"/>
    <col min="14335" max="14335" width="3.296875" customWidth="1"/>
    <col min="14336" max="14337" width="7.796875" customWidth="1"/>
    <col min="14338" max="14338" width="12.5" customWidth="1"/>
    <col min="14339" max="14339" width="7.296875" customWidth="1"/>
    <col min="14340" max="14340" width="4.19921875" customWidth="1"/>
    <col min="14341" max="14345" width="7.796875" customWidth="1"/>
    <col min="14346" max="14350" width="9.59765625" customWidth="1"/>
    <col min="14351" max="14351" width="16.09765625" customWidth="1"/>
    <col min="14352" max="14352" width="21" customWidth="1"/>
    <col min="14353" max="14354" width="1" customWidth="1"/>
    <col min="14355" max="14355" width="9.765625E-2" customWidth="1"/>
    <col min="14356" max="14356" width="1" customWidth="1"/>
    <col min="14357" max="14357" width="4.8984375" customWidth="1"/>
    <col min="14358" max="14376" width="8.09765625" customWidth="1"/>
    <col min="14377" max="14377" width="7.5" customWidth="1"/>
    <col min="14378" max="14378" width="1" customWidth="1"/>
    <col min="14379" max="14379" width="14.09765625" customWidth="1"/>
    <col min="14380" max="14380" width="13" bestFit="1" customWidth="1"/>
    <col min="14381" max="14385" width="8.69921875" customWidth="1"/>
    <col min="14386" max="14387" width="8.09765625" customWidth="1"/>
    <col min="14590" max="14590" width="4.5" customWidth="1"/>
    <col min="14591" max="14591" width="3.296875" customWidth="1"/>
    <col min="14592" max="14593" width="7.796875" customWidth="1"/>
    <col min="14594" max="14594" width="12.5" customWidth="1"/>
    <col min="14595" max="14595" width="7.296875" customWidth="1"/>
    <col min="14596" max="14596" width="4.19921875" customWidth="1"/>
    <col min="14597" max="14601" width="7.796875" customWidth="1"/>
    <col min="14602" max="14606" width="9.59765625" customWidth="1"/>
    <col min="14607" max="14607" width="16.09765625" customWidth="1"/>
    <col min="14608" max="14608" width="21" customWidth="1"/>
    <col min="14609" max="14610" width="1" customWidth="1"/>
    <col min="14611" max="14611" width="9.765625E-2" customWidth="1"/>
    <col min="14612" max="14612" width="1" customWidth="1"/>
    <col min="14613" max="14613" width="4.8984375" customWidth="1"/>
    <col min="14614" max="14632" width="8.09765625" customWidth="1"/>
    <col min="14633" max="14633" width="7.5" customWidth="1"/>
    <col min="14634" max="14634" width="1" customWidth="1"/>
    <col min="14635" max="14635" width="14.09765625" customWidth="1"/>
    <col min="14636" max="14636" width="13" bestFit="1" customWidth="1"/>
    <col min="14637" max="14641" width="8.69921875" customWidth="1"/>
    <col min="14642" max="14643" width="8.09765625" customWidth="1"/>
    <col min="14846" max="14846" width="4.5" customWidth="1"/>
    <col min="14847" max="14847" width="3.296875" customWidth="1"/>
    <col min="14848" max="14849" width="7.796875" customWidth="1"/>
    <col min="14850" max="14850" width="12.5" customWidth="1"/>
    <col min="14851" max="14851" width="7.296875" customWidth="1"/>
    <col min="14852" max="14852" width="4.19921875" customWidth="1"/>
    <col min="14853" max="14857" width="7.796875" customWidth="1"/>
    <col min="14858" max="14862" width="9.59765625" customWidth="1"/>
    <col min="14863" max="14863" width="16.09765625" customWidth="1"/>
    <col min="14864" max="14864" width="21" customWidth="1"/>
    <col min="14865" max="14866" width="1" customWidth="1"/>
    <col min="14867" max="14867" width="9.765625E-2" customWidth="1"/>
    <col min="14868" max="14868" width="1" customWidth="1"/>
    <col min="14869" max="14869" width="4.8984375" customWidth="1"/>
    <col min="14870" max="14888" width="8.09765625" customWidth="1"/>
    <col min="14889" max="14889" width="7.5" customWidth="1"/>
    <col min="14890" max="14890" width="1" customWidth="1"/>
    <col min="14891" max="14891" width="14.09765625" customWidth="1"/>
    <col min="14892" max="14892" width="13" bestFit="1" customWidth="1"/>
    <col min="14893" max="14897" width="8.69921875" customWidth="1"/>
    <col min="14898" max="14899" width="8.09765625" customWidth="1"/>
    <col min="15102" max="15102" width="4.5" customWidth="1"/>
    <col min="15103" max="15103" width="3.296875" customWidth="1"/>
    <col min="15104" max="15105" width="7.796875" customWidth="1"/>
    <col min="15106" max="15106" width="12.5" customWidth="1"/>
    <col min="15107" max="15107" width="7.296875" customWidth="1"/>
    <col min="15108" max="15108" width="4.19921875" customWidth="1"/>
    <col min="15109" max="15113" width="7.796875" customWidth="1"/>
    <col min="15114" max="15118" width="9.59765625" customWidth="1"/>
    <col min="15119" max="15119" width="16.09765625" customWidth="1"/>
    <col min="15120" max="15120" width="21" customWidth="1"/>
    <col min="15121" max="15122" width="1" customWidth="1"/>
    <col min="15123" max="15123" width="9.765625E-2" customWidth="1"/>
    <col min="15124" max="15124" width="1" customWidth="1"/>
    <col min="15125" max="15125" width="4.8984375" customWidth="1"/>
    <col min="15126" max="15144" width="8.09765625" customWidth="1"/>
    <col min="15145" max="15145" width="7.5" customWidth="1"/>
    <col min="15146" max="15146" width="1" customWidth="1"/>
    <col min="15147" max="15147" width="14.09765625" customWidth="1"/>
    <col min="15148" max="15148" width="13" bestFit="1" customWidth="1"/>
    <col min="15149" max="15153" width="8.69921875" customWidth="1"/>
    <col min="15154" max="15155" width="8.09765625" customWidth="1"/>
    <col min="15358" max="15358" width="4.5" customWidth="1"/>
    <col min="15359" max="15359" width="3.296875" customWidth="1"/>
    <col min="15360" max="15361" width="7.796875" customWidth="1"/>
    <col min="15362" max="15362" width="12.5" customWidth="1"/>
    <col min="15363" max="15363" width="7.296875" customWidth="1"/>
    <col min="15364" max="15364" width="4.19921875" customWidth="1"/>
    <col min="15365" max="15369" width="7.796875" customWidth="1"/>
    <col min="15370" max="15374" width="9.59765625" customWidth="1"/>
    <col min="15375" max="15375" width="16.09765625" customWidth="1"/>
    <col min="15376" max="15376" width="21" customWidth="1"/>
    <col min="15377" max="15378" width="1" customWidth="1"/>
    <col min="15379" max="15379" width="9.765625E-2" customWidth="1"/>
    <col min="15380" max="15380" width="1" customWidth="1"/>
    <col min="15381" max="15381" width="4.8984375" customWidth="1"/>
    <col min="15382" max="15400" width="8.09765625" customWidth="1"/>
    <col min="15401" max="15401" width="7.5" customWidth="1"/>
    <col min="15402" max="15402" width="1" customWidth="1"/>
    <col min="15403" max="15403" width="14.09765625" customWidth="1"/>
    <col min="15404" max="15404" width="13" bestFit="1" customWidth="1"/>
    <col min="15405" max="15409" width="8.69921875" customWidth="1"/>
    <col min="15410" max="15411" width="8.09765625" customWidth="1"/>
    <col min="15614" max="15614" width="4.5" customWidth="1"/>
    <col min="15615" max="15615" width="3.296875" customWidth="1"/>
    <col min="15616" max="15617" width="7.796875" customWidth="1"/>
    <col min="15618" max="15618" width="12.5" customWidth="1"/>
    <col min="15619" max="15619" width="7.296875" customWidth="1"/>
    <col min="15620" max="15620" width="4.19921875" customWidth="1"/>
    <col min="15621" max="15625" width="7.796875" customWidth="1"/>
    <col min="15626" max="15630" width="9.59765625" customWidth="1"/>
    <col min="15631" max="15631" width="16.09765625" customWidth="1"/>
    <col min="15632" max="15632" width="21" customWidth="1"/>
    <col min="15633" max="15634" width="1" customWidth="1"/>
    <col min="15635" max="15635" width="9.765625E-2" customWidth="1"/>
    <col min="15636" max="15636" width="1" customWidth="1"/>
    <col min="15637" max="15637" width="4.8984375" customWidth="1"/>
    <col min="15638" max="15656" width="8.09765625" customWidth="1"/>
    <col min="15657" max="15657" width="7.5" customWidth="1"/>
    <col min="15658" max="15658" width="1" customWidth="1"/>
    <col min="15659" max="15659" width="14.09765625" customWidth="1"/>
    <col min="15660" max="15660" width="13" bestFit="1" customWidth="1"/>
    <col min="15661" max="15665" width="8.69921875" customWidth="1"/>
    <col min="15666" max="15667" width="8.09765625" customWidth="1"/>
    <col min="15870" max="15870" width="4.5" customWidth="1"/>
    <col min="15871" max="15871" width="3.296875" customWidth="1"/>
    <col min="15872" max="15873" width="7.796875" customWidth="1"/>
    <col min="15874" max="15874" width="12.5" customWidth="1"/>
    <col min="15875" max="15875" width="7.296875" customWidth="1"/>
    <col min="15876" max="15876" width="4.19921875" customWidth="1"/>
    <col min="15877" max="15881" width="7.796875" customWidth="1"/>
    <col min="15882" max="15886" width="9.59765625" customWidth="1"/>
    <col min="15887" max="15887" width="16.09765625" customWidth="1"/>
    <col min="15888" max="15888" width="21" customWidth="1"/>
    <col min="15889" max="15890" width="1" customWidth="1"/>
    <col min="15891" max="15891" width="9.765625E-2" customWidth="1"/>
    <col min="15892" max="15892" width="1" customWidth="1"/>
    <col min="15893" max="15893" width="4.8984375" customWidth="1"/>
    <col min="15894" max="15912" width="8.09765625" customWidth="1"/>
    <col min="15913" max="15913" width="7.5" customWidth="1"/>
    <col min="15914" max="15914" width="1" customWidth="1"/>
    <col min="15915" max="15915" width="14.09765625" customWidth="1"/>
    <col min="15916" max="15916" width="13" bestFit="1" customWidth="1"/>
    <col min="15917" max="15921" width="8.69921875" customWidth="1"/>
    <col min="15922" max="15923" width="8.09765625" customWidth="1"/>
    <col min="16126" max="16126" width="4.5" customWidth="1"/>
    <col min="16127" max="16127" width="3.296875" customWidth="1"/>
    <col min="16128" max="16129" width="7.796875" customWidth="1"/>
    <col min="16130" max="16130" width="12.5" customWidth="1"/>
    <col min="16131" max="16131" width="7.296875" customWidth="1"/>
    <col min="16132" max="16132" width="4.19921875" customWidth="1"/>
    <col min="16133" max="16137" width="7.796875" customWidth="1"/>
    <col min="16138" max="16142" width="9.59765625" customWidth="1"/>
    <col min="16143" max="16143" width="16.09765625" customWidth="1"/>
    <col min="16144" max="16144" width="21" customWidth="1"/>
    <col min="16145" max="16146" width="1" customWidth="1"/>
    <col min="16147" max="16147" width="9.765625E-2" customWidth="1"/>
    <col min="16148" max="16148" width="1" customWidth="1"/>
    <col min="16149" max="16149" width="4.8984375" customWidth="1"/>
    <col min="16150" max="16168" width="8.09765625" customWidth="1"/>
    <col min="16169" max="16169" width="7.5" customWidth="1"/>
    <col min="16170" max="16170" width="1" customWidth="1"/>
    <col min="16171" max="16171" width="14.09765625" customWidth="1"/>
    <col min="16172" max="16172" width="13" bestFit="1" customWidth="1"/>
    <col min="16173" max="16177" width="8.69921875" customWidth="1"/>
    <col min="16178" max="16179" width="8.09765625" customWidth="1"/>
  </cols>
  <sheetData>
    <row r="1" spans="1:51" ht="27" customHeight="1" thickBot="1" x14ac:dyDescent="0.5">
      <c r="D1" s="177" t="s">
        <v>71</v>
      </c>
      <c r="E1" s="178"/>
      <c r="F1" s="178"/>
      <c r="G1" s="1"/>
      <c r="H1" s="2" t="s">
        <v>72</v>
      </c>
      <c r="I1" s="1" t="s">
        <v>73</v>
      </c>
      <c r="J1" s="179" t="s">
        <v>0</v>
      </c>
      <c r="K1" s="179"/>
      <c r="L1" s="179"/>
      <c r="M1" s="180"/>
      <c r="N1" s="3"/>
      <c r="O1" s="4"/>
      <c r="P1" s="4"/>
      <c r="Q1" s="4"/>
      <c r="R1" s="4"/>
      <c r="S1" s="4"/>
      <c r="T1" s="4"/>
      <c r="U1" s="4"/>
      <c r="V1" s="4"/>
      <c r="W1" s="4"/>
    </row>
    <row r="2" spans="1:51" ht="18" customHeight="1" thickBot="1" x14ac:dyDescent="0.5">
      <c r="A2" s="5"/>
      <c r="B2" s="5"/>
      <c r="C2" s="5"/>
      <c r="D2" s="5"/>
      <c r="E2" s="5"/>
      <c r="F2" s="5"/>
      <c r="G2" s="6"/>
      <c r="H2" s="5"/>
      <c r="I2" s="6"/>
      <c r="J2" s="4"/>
      <c r="K2" s="7"/>
      <c r="L2" s="7"/>
      <c r="M2" s="7"/>
      <c r="N2" s="4"/>
      <c r="O2" s="4"/>
      <c r="P2" s="4"/>
      <c r="Q2" s="4"/>
      <c r="R2" s="4"/>
      <c r="S2" s="4"/>
      <c r="T2" s="4"/>
      <c r="U2" s="4"/>
      <c r="V2" s="4"/>
      <c r="W2" s="4"/>
    </row>
    <row r="3" spans="1:51" ht="27" customHeight="1" thickBot="1" x14ac:dyDescent="0.5">
      <c r="A3" s="5"/>
      <c r="B3" s="5"/>
      <c r="C3" s="8"/>
      <c r="D3" s="9"/>
      <c r="E3" s="10" t="s">
        <v>1</v>
      </c>
      <c r="F3" s="11" t="s">
        <v>2</v>
      </c>
      <c r="G3" s="12">
        <v>6</v>
      </c>
      <c r="H3" s="11" t="s">
        <v>3</v>
      </c>
      <c r="I3" s="13">
        <v>21</v>
      </c>
      <c r="J3" s="14" t="s">
        <v>4</v>
      </c>
      <c r="N3" s="4"/>
      <c r="O3" s="4"/>
      <c r="P3" s="4"/>
      <c r="Q3" s="4"/>
      <c r="R3" s="4"/>
      <c r="S3" s="4"/>
      <c r="T3" s="4"/>
      <c r="U3" s="4"/>
      <c r="V3" s="4"/>
      <c r="W3" s="4"/>
      <c r="AT3" s="15"/>
      <c r="AU3" s="15"/>
      <c r="AV3" s="15"/>
      <c r="AW3" s="15"/>
    </row>
    <row r="4" spans="1:51" ht="18" customHeight="1" thickBot="1" x14ac:dyDescent="0.5">
      <c r="A4" s="5"/>
      <c r="B4" s="5"/>
      <c r="C4" s="16"/>
      <c r="D4" s="7"/>
      <c r="E4" s="16"/>
      <c r="F4" s="16"/>
      <c r="G4" s="5"/>
      <c r="H4" s="5"/>
      <c r="I4" s="5"/>
      <c r="J4" s="4"/>
      <c r="K4" s="7"/>
      <c r="L4" s="7"/>
      <c r="M4" s="7"/>
      <c r="N4" s="4"/>
      <c r="O4" s="4"/>
      <c r="P4" s="4"/>
      <c r="Q4" s="4"/>
      <c r="R4" s="181" t="s">
        <v>5</v>
      </c>
      <c r="S4" s="182"/>
      <c r="T4" s="4"/>
      <c r="U4" s="4"/>
      <c r="V4" s="4"/>
      <c r="W4" s="4"/>
      <c r="AT4" s="17"/>
      <c r="AU4" s="17" t="s">
        <v>6</v>
      </c>
      <c r="AV4" s="17" t="s">
        <v>7</v>
      </c>
      <c r="AW4" s="17" t="s">
        <v>8</v>
      </c>
      <c r="AX4" t="s">
        <v>9</v>
      </c>
      <c r="AY4" t="s">
        <v>10</v>
      </c>
    </row>
    <row r="5" spans="1:51" ht="20.25" customHeight="1" thickBot="1" x14ac:dyDescent="0.5">
      <c r="A5" s="183" t="s">
        <v>11</v>
      </c>
      <c r="B5" s="184"/>
      <c r="C5" s="184"/>
      <c r="D5" s="184"/>
      <c r="E5" s="184" t="s">
        <v>12</v>
      </c>
      <c r="F5" s="184"/>
      <c r="G5" s="184"/>
      <c r="H5" s="185"/>
      <c r="I5" s="5"/>
      <c r="M5" s="186" t="s">
        <v>13</v>
      </c>
      <c r="N5" s="187"/>
      <c r="O5" s="188"/>
      <c r="P5" s="4"/>
      <c r="Q5" s="4"/>
      <c r="R5" s="189" t="s">
        <v>14</v>
      </c>
      <c r="S5" s="190"/>
      <c r="T5" s="4"/>
      <c r="U5" s="4"/>
      <c r="V5" s="4"/>
      <c r="W5" s="4"/>
      <c r="AT5" s="15"/>
      <c r="AU5" s="15">
        <v>1</v>
      </c>
      <c r="AV5" s="15">
        <v>1080</v>
      </c>
      <c r="AW5" s="15">
        <v>2200</v>
      </c>
      <c r="AX5">
        <v>1001</v>
      </c>
      <c r="AY5">
        <v>2001</v>
      </c>
    </row>
    <row r="6" spans="1:51" ht="20.25" customHeight="1" x14ac:dyDescent="0.45">
      <c r="A6" s="166"/>
      <c r="B6" s="167"/>
      <c r="C6" s="167"/>
      <c r="D6" s="167"/>
      <c r="E6" s="167"/>
      <c r="F6" s="167"/>
      <c r="G6" s="167"/>
      <c r="H6" s="168"/>
      <c r="I6" s="18" t="s">
        <v>15</v>
      </c>
      <c r="J6" s="19" t="s">
        <v>16</v>
      </c>
      <c r="K6" s="20"/>
      <c r="L6" s="20"/>
      <c r="M6" s="157">
        <f>E6</f>
        <v>0</v>
      </c>
      <c r="N6" s="158"/>
      <c r="O6" s="159"/>
      <c r="P6" s="4"/>
      <c r="Q6" s="4"/>
      <c r="R6" s="4"/>
      <c r="S6" s="4"/>
      <c r="T6" s="4"/>
      <c r="U6" s="4"/>
      <c r="V6" s="4"/>
      <c r="W6" s="4"/>
      <c r="AT6" s="15"/>
      <c r="AU6" s="15">
        <v>2</v>
      </c>
      <c r="AV6" s="15">
        <v>2150</v>
      </c>
      <c r="AW6" s="15">
        <v>4000</v>
      </c>
      <c r="AX6">
        <v>1002</v>
      </c>
      <c r="AY6">
        <v>2002</v>
      </c>
    </row>
    <row r="7" spans="1:51" ht="20.25" customHeight="1" x14ac:dyDescent="0.45">
      <c r="A7" s="169" t="s">
        <v>17</v>
      </c>
      <c r="B7" s="170"/>
      <c r="C7" s="170" t="s">
        <v>18</v>
      </c>
      <c r="D7" s="170"/>
      <c r="E7" s="173"/>
      <c r="F7" s="173"/>
      <c r="G7" s="173"/>
      <c r="H7" s="174"/>
      <c r="I7" s="16"/>
      <c r="M7" s="157"/>
      <c r="N7" s="158"/>
      <c r="O7" s="159"/>
      <c r="P7" s="4"/>
      <c r="Q7" s="4"/>
      <c r="R7" s="4"/>
      <c r="S7" s="4"/>
      <c r="T7" s="4"/>
      <c r="U7" s="4"/>
      <c r="V7" s="4"/>
      <c r="W7" s="4"/>
      <c r="AT7" s="15"/>
      <c r="AU7" s="15">
        <v>4</v>
      </c>
      <c r="AV7" s="15">
        <v>4800</v>
      </c>
      <c r="AW7" s="15">
        <v>13000</v>
      </c>
      <c r="AX7">
        <v>1004</v>
      </c>
      <c r="AY7">
        <v>2004</v>
      </c>
    </row>
    <row r="8" spans="1:51" ht="20.25" customHeight="1" thickBot="1" x14ac:dyDescent="0.5">
      <c r="A8" s="171"/>
      <c r="B8" s="172"/>
      <c r="C8" s="191" t="s">
        <v>74</v>
      </c>
      <c r="D8" s="191"/>
      <c r="E8" s="175"/>
      <c r="F8" s="175"/>
      <c r="G8" s="175"/>
      <c r="H8" s="176"/>
      <c r="I8" s="16"/>
      <c r="M8" s="157"/>
      <c r="N8" s="158"/>
      <c r="O8" s="159"/>
      <c r="P8" s="4"/>
      <c r="Q8" s="4"/>
      <c r="R8" s="4"/>
      <c r="S8" s="4"/>
      <c r="T8" s="4"/>
      <c r="U8" s="4"/>
      <c r="V8" s="4"/>
      <c r="W8" s="4"/>
      <c r="Y8" t="s">
        <v>9</v>
      </c>
      <c r="Z8" t="s">
        <v>19</v>
      </c>
      <c r="AA8">
        <f>SUM(Y23:Y150)</f>
        <v>0</v>
      </c>
      <c r="AB8">
        <f>SUM(AA8*400)</f>
        <v>0</v>
      </c>
      <c r="AC8" t="str">
        <f>IF(F11=AB8,"",CONCATENATE(AD8,"男子の個人種目"))</f>
        <v/>
      </c>
      <c r="AD8" s="21" t="str">
        <f t="shared" ref="AD8:AD13" si="0">IF(AE7=AE8,"",IF(AE8&gt;1,"、",""))</f>
        <v/>
      </c>
      <c r="AE8">
        <f t="shared" ref="AE8:AE13" si="1">IF(F11=AB8,SUM(AE7),SUM(AE7+1))</f>
        <v>0</v>
      </c>
      <c r="AT8" s="15"/>
      <c r="AU8" s="15">
        <v>8</v>
      </c>
      <c r="AV8" s="15">
        <v>15500</v>
      </c>
      <c r="AW8" s="15">
        <v>40000</v>
      </c>
      <c r="AX8">
        <v>1008</v>
      </c>
      <c r="AY8">
        <v>2008</v>
      </c>
    </row>
    <row r="9" spans="1:51" ht="20.25" customHeight="1" x14ac:dyDescent="0.45">
      <c r="A9" s="16"/>
      <c r="B9" s="16"/>
      <c r="C9" s="5"/>
      <c r="D9" s="5"/>
      <c r="E9" s="7"/>
      <c r="F9" s="7"/>
      <c r="G9" s="16"/>
      <c r="H9" s="16"/>
      <c r="I9" s="16"/>
      <c r="J9" s="4"/>
      <c r="K9" s="7"/>
      <c r="L9" s="7"/>
      <c r="M9" s="157"/>
      <c r="N9" s="158"/>
      <c r="O9" s="159"/>
      <c r="P9" s="4"/>
      <c r="Q9" s="4"/>
      <c r="R9" s="4"/>
      <c r="S9" s="4"/>
      <c r="T9" s="4"/>
      <c r="U9" s="4"/>
      <c r="V9" s="4"/>
      <c r="W9" s="4"/>
      <c r="Z9" t="s">
        <v>20</v>
      </c>
      <c r="AA9">
        <f>SUM(AC23:AC150)</f>
        <v>0</v>
      </c>
      <c r="AB9">
        <f>SUM(AA9*800)</f>
        <v>0</v>
      </c>
      <c r="AC9" t="str">
        <f>IF(F12=AB9,"",CONCATENATE(AD9,"男子のリレー種目"))</f>
        <v/>
      </c>
      <c r="AD9" s="21" t="str">
        <f t="shared" si="0"/>
        <v/>
      </c>
      <c r="AE9">
        <f t="shared" si="1"/>
        <v>0</v>
      </c>
      <c r="AT9" s="15"/>
      <c r="AU9" s="15">
        <v>11</v>
      </c>
      <c r="AV9" s="15">
        <v>1080</v>
      </c>
      <c r="AW9" s="15">
        <v>2200</v>
      </c>
      <c r="AX9">
        <v>1015</v>
      </c>
      <c r="AY9">
        <v>2015</v>
      </c>
    </row>
    <row r="10" spans="1:51" ht="20.25" customHeight="1" thickBot="1" x14ac:dyDescent="0.5">
      <c r="A10" s="16"/>
      <c r="B10" s="16"/>
      <c r="C10" s="5"/>
      <c r="D10" s="5"/>
      <c r="E10" s="7"/>
      <c r="F10" s="7"/>
      <c r="G10" s="16"/>
      <c r="H10" s="16"/>
      <c r="I10" s="16"/>
      <c r="J10" s="4"/>
      <c r="K10" s="7"/>
      <c r="L10" s="7"/>
      <c r="M10" s="157"/>
      <c r="N10" s="158"/>
      <c r="O10" s="159"/>
      <c r="P10" s="4"/>
      <c r="Q10" s="4"/>
      <c r="R10" s="4"/>
      <c r="S10" s="4"/>
      <c r="T10" s="4"/>
      <c r="U10" s="4"/>
      <c r="V10" s="4"/>
      <c r="W10" s="4"/>
      <c r="Z10" t="s">
        <v>21</v>
      </c>
      <c r="AA10">
        <f>SUM(Z23:Z150)</f>
        <v>0</v>
      </c>
      <c r="AB10">
        <f>SUM(AA10*600)</f>
        <v>0</v>
      </c>
      <c r="AC10" t="str">
        <f>IF(F13=AB10,"",CONCATENATE(AD10,"男子の四種競技"))</f>
        <v/>
      </c>
      <c r="AD10" s="21" t="str">
        <f t="shared" si="0"/>
        <v/>
      </c>
      <c r="AE10">
        <f t="shared" si="1"/>
        <v>0</v>
      </c>
      <c r="AT10" s="15"/>
      <c r="AU10" s="15">
        <v>15</v>
      </c>
      <c r="AV10" s="15">
        <v>40000</v>
      </c>
      <c r="AW10" s="15">
        <v>80000</v>
      </c>
      <c r="AX10">
        <v>1050</v>
      </c>
      <c r="AY10">
        <v>2030</v>
      </c>
    </row>
    <row r="11" spans="1:51" ht="20.25" customHeight="1" x14ac:dyDescent="0.45">
      <c r="A11" s="22" t="s">
        <v>22</v>
      </c>
      <c r="B11" s="160" t="s">
        <v>23</v>
      </c>
      <c r="C11" s="23" t="s">
        <v>24</v>
      </c>
      <c r="D11" s="24"/>
      <c r="E11" s="25" t="s">
        <v>25</v>
      </c>
      <c r="F11" s="26">
        <f>SUM(D11*400)</f>
        <v>0</v>
      </c>
      <c r="G11" s="116" t="s">
        <v>26</v>
      </c>
      <c r="H11" s="161"/>
      <c r="I11" s="162">
        <f>SUM(F11:F13)</f>
        <v>0</v>
      </c>
      <c r="J11" s="27"/>
      <c r="K11" s="4"/>
      <c r="L11" s="4"/>
      <c r="M11" s="157"/>
      <c r="N11" s="158"/>
      <c r="O11" s="159"/>
      <c r="P11" s="4"/>
      <c r="Q11" s="4"/>
      <c r="R11" s="4"/>
      <c r="S11" s="4"/>
      <c r="T11" s="4"/>
      <c r="U11" s="4"/>
      <c r="V11" s="4"/>
      <c r="W11" s="4"/>
      <c r="Y11" t="s">
        <v>10</v>
      </c>
      <c r="Z11" t="s">
        <v>19</v>
      </c>
      <c r="AA11">
        <f>SUM(AA23:AA150)</f>
        <v>0</v>
      </c>
      <c r="AB11">
        <f>SUM(AA11*400)</f>
        <v>0</v>
      </c>
      <c r="AC11" t="str">
        <f>IF(F14=AB11,"",CONCATENATE(AD11,"女子の個人種目"))</f>
        <v/>
      </c>
      <c r="AD11" s="21" t="str">
        <f t="shared" si="0"/>
        <v/>
      </c>
      <c r="AE11">
        <f t="shared" si="1"/>
        <v>0</v>
      </c>
      <c r="AT11" s="15"/>
      <c r="AU11" s="15">
        <v>18</v>
      </c>
      <c r="AV11" s="15">
        <v>15500</v>
      </c>
      <c r="AW11" s="15">
        <v>40000</v>
      </c>
      <c r="AX11">
        <v>1501</v>
      </c>
      <c r="AY11">
        <v>2100</v>
      </c>
    </row>
    <row r="12" spans="1:51" ht="20.25" customHeight="1" thickBot="1" x14ac:dyDescent="0.5">
      <c r="A12" s="28"/>
      <c r="B12" s="120"/>
      <c r="C12" s="29" t="s">
        <v>27</v>
      </c>
      <c r="D12" s="30"/>
      <c r="E12" s="31" t="s">
        <v>28</v>
      </c>
      <c r="F12" s="32">
        <f>SUM(D12*800)</f>
        <v>0</v>
      </c>
      <c r="G12" s="123"/>
      <c r="H12" s="124"/>
      <c r="I12" s="127"/>
      <c r="J12" s="27"/>
      <c r="K12" s="4"/>
      <c r="L12" s="4"/>
      <c r="M12" s="163"/>
      <c r="N12" s="164"/>
      <c r="O12" s="165"/>
      <c r="P12" s="4"/>
      <c r="Q12" s="4"/>
      <c r="R12" s="4"/>
      <c r="S12" s="4"/>
      <c r="T12" s="4"/>
      <c r="U12" s="4"/>
      <c r="V12" s="4"/>
      <c r="W12" s="4"/>
      <c r="Z12" t="s">
        <v>20</v>
      </c>
      <c r="AA12">
        <f>SUM(AD23:AD150)</f>
        <v>0</v>
      </c>
      <c r="AB12">
        <f>SUM(AA12*800)</f>
        <v>0</v>
      </c>
      <c r="AC12" t="str">
        <f>IF(F15=AB12,"",CONCATENATE(AD12,"女子のリレー種目"))</f>
        <v/>
      </c>
      <c r="AD12" s="21" t="str">
        <f t="shared" si="0"/>
        <v/>
      </c>
      <c r="AE12">
        <f t="shared" si="1"/>
        <v>0</v>
      </c>
      <c r="AT12" s="15"/>
      <c r="AU12" s="15">
        <v>30</v>
      </c>
      <c r="AV12" s="15">
        <v>83000</v>
      </c>
      <c r="AW12" s="15">
        <v>150000</v>
      </c>
      <c r="AX12">
        <v>1502</v>
      </c>
      <c r="AY12">
        <v>2501</v>
      </c>
    </row>
    <row r="13" spans="1:51" ht="20.25" customHeight="1" thickBot="1" x14ac:dyDescent="0.5">
      <c r="A13" s="28"/>
      <c r="B13" s="120"/>
      <c r="C13" s="29"/>
      <c r="D13" s="30"/>
      <c r="E13" s="31"/>
      <c r="F13" s="32"/>
      <c r="G13" s="125"/>
      <c r="H13" s="126"/>
      <c r="I13" s="127"/>
      <c r="J13" s="27"/>
      <c r="K13" s="4"/>
      <c r="L13" s="4"/>
      <c r="P13" s="4"/>
      <c r="Q13" s="4"/>
      <c r="R13" s="4"/>
      <c r="S13" s="4"/>
      <c r="T13" s="4"/>
      <c r="U13" s="4"/>
      <c r="V13" s="4"/>
      <c r="W13" s="4"/>
      <c r="Z13" t="s">
        <v>21</v>
      </c>
      <c r="AA13">
        <f>SUM(AB23:AB150)</f>
        <v>0</v>
      </c>
      <c r="AB13">
        <f>SUM(AA13*600)</f>
        <v>0</v>
      </c>
      <c r="AC13" t="str">
        <f>IF(F16=AB13,"",CONCATENATE(AD13,"女子の四種競技"))</f>
        <v/>
      </c>
      <c r="AD13" s="21" t="str">
        <f t="shared" si="0"/>
        <v/>
      </c>
      <c r="AE13">
        <f t="shared" si="1"/>
        <v>0</v>
      </c>
      <c r="AT13" s="15"/>
      <c r="AU13" s="15">
        <v>50</v>
      </c>
      <c r="AV13" s="15">
        <v>150000</v>
      </c>
      <c r="AW13" s="15">
        <v>250000</v>
      </c>
      <c r="AX13">
        <v>1503</v>
      </c>
      <c r="AY13">
        <v>2502</v>
      </c>
    </row>
    <row r="14" spans="1:51" ht="20.25" customHeight="1" x14ac:dyDescent="0.45">
      <c r="A14" s="33" t="s">
        <v>29</v>
      </c>
      <c r="B14" s="120" t="s">
        <v>30</v>
      </c>
      <c r="C14" s="34" t="s">
        <v>24</v>
      </c>
      <c r="D14" s="35"/>
      <c r="E14" s="36" t="s">
        <v>25</v>
      </c>
      <c r="F14" s="37">
        <f>SUM(D14*400)</f>
        <v>0</v>
      </c>
      <c r="G14" s="121" t="s">
        <v>31</v>
      </c>
      <c r="H14" s="122"/>
      <c r="I14" s="127">
        <f>SUM(F14:F16)</f>
        <v>0</v>
      </c>
      <c r="J14" s="7"/>
      <c r="K14" s="128" t="s">
        <v>32</v>
      </c>
      <c r="L14" s="129"/>
      <c r="M14" s="130"/>
      <c r="N14" s="131"/>
      <c r="O14" s="132"/>
      <c r="P14" s="133" t="s">
        <v>75</v>
      </c>
      <c r="Q14" s="134"/>
      <c r="R14" s="134"/>
      <c r="S14" s="135"/>
      <c r="T14" s="38"/>
      <c r="U14" s="38"/>
      <c r="V14" s="38"/>
      <c r="W14" s="38"/>
      <c r="AB14">
        <f>SUM(AB8:AB13)</f>
        <v>0</v>
      </c>
      <c r="AT14" s="15"/>
      <c r="AU14" s="15">
        <v>100</v>
      </c>
      <c r="AV14" s="15">
        <v>1400</v>
      </c>
      <c r="AW14" s="15">
        <v>2500</v>
      </c>
      <c r="AX14">
        <v>1504</v>
      </c>
      <c r="AY14">
        <v>2503</v>
      </c>
    </row>
    <row r="15" spans="1:51" ht="20.25" customHeight="1" x14ac:dyDescent="0.45">
      <c r="A15" s="33"/>
      <c r="B15" s="120"/>
      <c r="C15" s="34" t="s">
        <v>27</v>
      </c>
      <c r="D15" s="39"/>
      <c r="E15" s="31" t="s">
        <v>28</v>
      </c>
      <c r="F15" s="40">
        <f>SUM(D15*800)</f>
        <v>0</v>
      </c>
      <c r="G15" s="123"/>
      <c r="H15" s="124"/>
      <c r="I15" s="127"/>
      <c r="J15" s="7"/>
      <c r="K15" s="136" t="s">
        <v>33</v>
      </c>
      <c r="L15" s="137"/>
      <c r="M15" s="142"/>
      <c r="N15" s="143"/>
      <c r="O15" s="144"/>
      <c r="P15" s="145"/>
      <c r="Q15" s="145"/>
      <c r="R15" s="145"/>
      <c r="S15" s="146"/>
      <c r="T15" s="41"/>
      <c r="U15" s="41"/>
      <c r="V15" s="41"/>
      <c r="W15" s="41"/>
      <c r="AC15" t="str">
        <f>CONCATENATE(AC8,AC9,AC10,AC11,AC12,AC13,"が間違っています。")</f>
        <v>が間違っています。</v>
      </c>
      <c r="AT15" s="15"/>
      <c r="AU15" s="15">
        <v>101</v>
      </c>
      <c r="AV15" s="15">
        <v>1400</v>
      </c>
      <c r="AW15" s="15">
        <v>2500</v>
      </c>
      <c r="AX15">
        <v>1660</v>
      </c>
      <c r="AY15">
        <v>2504</v>
      </c>
    </row>
    <row r="16" spans="1:51" ht="20.25" customHeight="1" thickBot="1" x14ac:dyDescent="0.5">
      <c r="A16" s="33"/>
      <c r="B16" s="120"/>
      <c r="C16" s="42"/>
      <c r="D16" s="35"/>
      <c r="E16" s="31"/>
      <c r="F16" s="40"/>
      <c r="G16" s="125"/>
      <c r="H16" s="126"/>
      <c r="I16" s="127"/>
      <c r="J16" s="7"/>
      <c r="K16" s="138"/>
      <c r="L16" s="139"/>
      <c r="M16" s="151"/>
      <c r="N16" s="152"/>
      <c r="O16" s="153"/>
      <c r="P16" s="147"/>
      <c r="Q16" s="147"/>
      <c r="R16" s="147"/>
      <c r="S16" s="148"/>
      <c r="T16" s="41"/>
      <c r="U16" s="41"/>
      <c r="V16" s="41"/>
      <c r="W16" s="41"/>
      <c r="AT16" s="15"/>
      <c r="AU16" s="15">
        <v>110</v>
      </c>
      <c r="AV16" s="15">
        <v>1400</v>
      </c>
      <c r="AW16" s="15">
        <v>2500</v>
      </c>
      <c r="AX16">
        <v>1617</v>
      </c>
      <c r="AY16">
        <v>2640</v>
      </c>
    </row>
    <row r="17" spans="1:51" ht="20.25" customHeight="1" thickBot="1" x14ac:dyDescent="0.5">
      <c r="A17" s="43" t="s">
        <v>34</v>
      </c>
      <c r="B17" s="44"/>
      <c r="C17" s="45"/>
      <c r="D17" s="45"/>
      <c r="E17" s="46"/>
      <c r="F17" s="47"/>
      <c r="G17" s="110" t="s">
        <v>35</v>
      </c>
      <c r="H17" s="111"/>
      <c r="I17" s="48">
        <f>SUM(I11:I15)</f>
        <v>0</v>
      </c>
      <c r="J17" s="49" t="str">
        <f>IF(I17=AB14,"○","×")</f>
        <v>○</v>
      </c>
      <c r="K17" s="140"/>
      <c r="L17" s="141"/>
      <c r="M17" s="154"/>
      <c r="N17" s="155"/>
      <c r="O17" s="156"/>
      <c r="P17" s="149"/>
      <c r="Q17" s="149"/>
      <c r="R17" s="149"/>
      <c r="S17" s="150"/>
      <c r="T17" s="41"/>
      <c r="U17" s="41"/>
      <c r="V17" s="41"/>
      <c r="W17" s="41"/>
      <c r="AT17" s="15"/>
      <c r="AU17" s="15">
        <v>111</v>
      </c>
      <c r="AV17" s="15">
        <v>1400</v>
      </c>
      <c r="AW17" s="15">
        <v>2500</v>
      </c>
      <c r="AX17">
        <v>1608</v>
      </c>
      <c r="AY17">
        <v>2601</v>
      </c>
    </row>
    <row r="18" spans="1:51" ht="20.25" customHeight="1" x14ac:dyDescent="0.45">
      <c r="A18" s="16"/>
      <c r="B18" s="16"/>
      <c r="C18" s="5"/>
      <c r="D18" s="112" t="str">
        <f>IF(J17="○","",AC15)</f>
        <v/>
      </c>
      <c r="E18" s="112"/>
      <c r="F18" s="112"/>
      <c r="G18" s="112"/>
      <c r="H18" s="112"/>
      <c r="I18" s="112"/>
      <c r="J18" s="11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AT18" s="15"/>
      <c r="AU18" s="15">
        <v>115</v>
      </c>
      <c r="AV18" s="15">
        <v>40000</v>
      </c>
      <c r="AW18" s="15">
        <v>80000</v>
      </c>
      <c r="AX18">
        <v>1606</v>
      </c>
      <c r="AY18">
        <v>2606</v>
      </c>
    </row>
    <row r="19" spans="1:51" ht="20.25" customHeight="1" x14ac:dyDescent="0.45">
      <c r="A19" s="9"/>
      <c r="B19" s="9"/>
      <c r="C19" s="9"/>
      <c r="D19" s="9"/>
      <c r="E19" s="9"/>
      <c r="F19" s="9"/>
      <c r="G19" s="7"/>
      <c r="H19" s="7"/>
      <c r="I19" s="7"/>
      <c r="J19" s="7"/>
      <c r="K19" s="7"/>
      <c r="L19" s="1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AT19" s="15"/>
      <c r="AU19" s="15">
        <v>501</v>
      </c>
      <c r="AV19" s="15">
        <v>100</v>
      </c>
      <c r="AW19" s="15">
        <v>200</v>
      </c>
      <c r="AX19" s="102">
        <v>1610</v>
      </c>
      <c r="AY19">
        <v>2609</v>
      </c>
    </row>
    <row r="20" spans="1:51" ht="20.25" customHeight="1" thickBot="1" x14ac:dyDescent="0.5">
      <c r="A20" s="4"/>
      <c r="B20" s="4"/>
      <c r="C20" s="113" t="s">
        <v>36</v>
      </c>
      <c r="D20" s="113"/>
      <c r="E20" s="113"/>
      <c r="F20" s="113"/>
      <c r="G20" s="113"/>
      <c r="H20" s="113"/>
      <c r="I20" s="113"/>
      <c r="J20" s="11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AT20" s="15"/>
      <c r="AU20" s="15">
        <v>502</v>
      </c>
      <c r="AV20" s="15">
        <v>100</v>
      </c>
      <c r="AW20" s="15">
        <v>500</v>
      </c>
    </row>
    <row r="21" spans="1:51" s="53" customFormat="1" ht="20.25" customHeight="1" x14ac:dyDescent="0.45">
      <c r="A21" s="118"/>
      <c r="B21" s="114" t="s">
        <v>37</v>
      </c>
      <c r="C21" s="114" t="s">
        <v>38</v>
      </c>
      <c r="D21" s="114" t="s">
        <v>39</v>
      </c>
      <c r="E21" s="114" t="s">
        <v>40</v>
      </c>
      <c r="F21" s="114" t="s">
        <v>41</v>
      </c>
      <c r="G21" s="116" t="s">
        <v>42</v>
      </c>
      <c r="H21" s="103" t="s">
        <v>24</v>
      </c>
      <c r="I21" s="104"/>
      <c r="J21" s="104"/>
      <c r="K21" s="105"/>
      <c r="L21" s="51" t="s">
        <v>43</v>
      </c>
      <c r="M21" s="106" t="s">
        <v>24</v>
      </c>
      <c r="N21" s="106"/>
      <c r="O21" s="106"/>
      <c r="P21" s="107"/>
      <c r="Q21" s="50" t="s">
        <v>43</v>
      </c>
      <c r="R21" s="108" t="s">
        <v>44</v>
      </c>
      <c r="S21" s="108" t="s">
        <v>45</v>
      </c>
      <c r="T21" s="52"/>
      <c r="U21" s="52"/>
      <c r="V21" s="52"/>
      <c r="W21" s="52"/>
      <c r="X21"/>
      <c r="AR21"/>
      <c r="AT21" s="15"/>
      <c r="AU21" s="15">
        <v>503</v>
      </c>
      <c r="AV21" s="15">
        <v>150</v>
      </c>
      <c r="AW21" s="15">
        <v>750</v>
      </c>
      <c r="AX21"/>
      <c r="AY21"/>
    </row>
    <row r="22" spans="1:51" s="53" customFormat="1" ht="20.25" customHeight="1" thickBot="1" x14ac:dyDescent="0.5">
      <c r="A22" s="119"/>
      <c r="B22" s="115"/>
      <c r="C22" s="115"/>
      <c r="D22" s="115"/>
      <c r="E22" s="115"/>
      <c r="F22" s="115"/>
      <c r="G22" s="117"/>
      <c r="H22" s="54" t="s">
        <v>46</v>
      </c>
      <c r="I22" s="55" t="s">
        <v>47</v>
      </c>
      <c r="J22" s="55" t="s">
        <v>48</v>
      </c>
      <c r="K22" s="56" t="s">
        <v>49</v>
      </c>
      <c r="L22" s="57" t="s">
        <v>50</v>
      </c>
      <c r="M22" s="58" t="s">
        <v>51</v>
      </c>
      <c r="N22" s="59" t="s">
        <v>52</v>
      </c>
      <c r="O22" s="59" t="s">
        <v>53</v>
      </c>
      <c r="P22" s="59" t="s">
        <v>54</v>
      </c>
      <c r="Q22" s="60" t="s">
        <v>55</v>
      </c>
      <c r="R22" s="109"/>
      <c r="S22" s="109"/>
      <c r="T22" s="8"/>
      <c r="U22" s="8"/>
      <c r="V22" s="8"/>
      <c r="W22" s="8"/>
      <c r="Y22" s="7" t="s">
        <v>56</v>
      </c>
      <c r="Z22" s="7" t="s">
        <v>57</v>
      </c>
      <c r="AA22" s="7" t="s">
        <v>58</v>
      </c>
      <c r="AB22" s="7" t="s">
        <v>59</v>
      </c>
      <c r="AC22" s="53" t="s">
        <v>60</v>
      </c>
      <c r="AD22" s="53" t="s">
        <v>61</v>
      </c>
      <c r="AE22" s="53" t="s">
        <v>46</v>
      </c>
      <c r="AF22" s="53" t="s">
        <v>47</v>
      </c>
      <c r="AG22" s="53" t="s">
        <v>48</v>
      </c>
      <c r="AH22" s="53" t="s">
        <v>49</v>
      </c>
      <c r="AI22" s="53" t="s">
        <v>62</v>
      </c>
      <c r="AJ22" s="53" t="s">
        <v>63</v>
      </c>
      <c r="AK22" s="53" t="s">
        <v>64</v>
      </c>
      <c r="AL22" s="53" t="s">
        <v>65</v>
      </c>
      <c r="AM22" s="53" t="s">
        <v>66</v>
      </c>
      <c r="AN22" s="53" t="s">
        <v>67</v>
      </c>
      <c r="AO22" s="53" t="s">
        <v>68</v>
      </c>
      <c r="AP22" s="53" t="s">
        <v>69</v>
      </c>
      <c r="AR22" s="61" t="s">
        <v>70</v>
      </c>
      <c r="AT22" s="15"/>
      <c r="AU22" s="15">
        <v>504</v>
      </c>
      <c r="AV22" s="15">
        <v>800</v>
      </c>
      <c r="AW22" s="15">
        <v>1500</v>
      </c>
      <c r="AX22"/>
      <c r="AY22"/>
    </row>
    <row r="23" spans="1:51" ht="20.25" customHeight="1" x14ac:dyDescent="0.45">
      <c r="A23" s="62">
        <v>1</v>
      </c>
      <c r="B23" s="63"/>
      <c r="C23" s="64"/>
      <c r="D23" s="63"/>
      <c r="E23" s="65"/>
      <c r="F23" s="63"/>
      <c r="G23" s="66"/>
      <c r="H23" s="67"/>
      <c r="I23" s="65"/>
      <c r="J23" s="65"/>
      <c r="K23" s="68"/>
      <c r="L23" s="69"/>
      <c r="M23" s="70"/>
      <c r="N23" s="65"/>
      <c r="O23" s="65"/>
      <c r="P23" s="65"/>
      <c r="Q23" s="71"/>
      <c r="R23" s="71"/>
      <c r="S23" s="69"/>
      <c r="T23" s="72">
        <f>M6</f>
        <v>0</v>
      </c>
      <c r="U23" s="72">
        <f>M7</f>
        <v>0</v>
      </c>
      <c r="V23" s="72">
        <f>M8</f>
        <v>0</v>
      </c>
      <c r="W23" s="72">
        <f>M9</f>
        <v>0</v>
      </c>
      <c r="X23" s="73"/>
      <c r="Y23" s="16">
        <f>IF($B23=1,COUNT($H23:$K23),0)-Z23</f>
        <v>0</v>
      </c>
      <c r="Z23" s="16">
        <f t="shared" ref="Z23:Z141" si="2">IF($B23=1,COUNTIF($H23:$K23,901),0)</f>
        <v>0</v>
      </c>
      <c r="AA23" s="16">
        <f>IF($B23=2,COUNT($H23:$K23),0)-AB23</f>
        <v>0</v>
      </c>
      <c r="AB23" s="16">
        <f t="shared" ref="AB23:AB141" si="3">IF($B23=2,COUNTIF($H23:$K23,901),0)</f>
        <v>0</v>
      </c>
      <c r="AC23">
        <f t="shared" ref="AC23:AC141" si="4">IF($B23=1,IF($L23="",0,IF(VALUE(RIGHTB($L23,1))=1,1,0)),0)</f>
        <v>0</v>
      </c>
      <c r="AD23">
        <f t="shared" ref="AD23:AD141" si="5">IF($B23=2,IF($L23="",0,IF(VALUE(RIGHTB($L23,1))=1,1,0)),0)</f>
        <v>0</v>
      </c>
      <c r="AE23" t="str">
        <f t="shared" ref="AE23:AE54" si="6">IF(H23="","",VLOOKUP(H23+1000*$B23,IF($B23=1,$AX$5:$AX$24,$AY$5:$AY$24),1,0))</f>
        <v/>
      </c>
      <c r="AF23" t="str">
        <f t="shared" ref="AF23:AF54" si="7">IF(I23="","",VLOOKUP(I23+1000*$B23,IF($B23=1,$AX$5:$AX$24,$AY$5:$AY$24),1,0))</f>
        <v/>
      </c>
      <c r="AG23" t="str">
        <f t="shared" ref="AG23:AG54" si="8">IF(J23="","",VLOOKUP(J23+1000*$B23,IF($B23=1,$AX$5:$AX$24,$AY$5:$AY$24),1,0))</f>
        <v/>
      </c>
      <c r="AH23" t="str">
        <f t="shared" ref="AH23:AH54" si="9">IF(K23="","",VLOOKUP(K23+1000*$B23,IF($B23=1,$AX$5:$AX$24,$AY$5:$AY$24),1,0))</f>
        <v/>
      </c>
      <c r="AI23" t="str">
        <f t="shared" ref="AI23:AI86" si="10">IF(M23="","",VLOOKUP(H23,$AU$4:$AW$35,2,0))</f>
        <v/>
      </c>
      <c r="AJ23" t="str">
        <f t="shared" ref="AJ23:AJ86" si="11">IF(M23="","",VLOOKUP(H23,$AU$4:$AW$35,3,0))</f>
        <v/>
      </c>
      <c r="AK23" t="str">
        <f t="shared" ref="AK23:AK86" si="12">IF(N23="","",VLOOKUP(I23,$AU$4:$AW$35,2,0))</f>
        <v/>
      </c>
      <c r="AL23" t="str">
        <f t="shared" ref="AL23:AL86" si="13">IF(N23="","",VLOOKUP(I23,$AU$4:$AW$35,3,0))</f>
        <v/>
      </c>
      <c r="AM23" t="str">
        <f t="shared" ref="AM23:AM86" si="14">IF(O23="","",VLOOKUP(J23,$AU$4:$AW$35,2,0))</f>
        <v/>
      </c>
      <c r="AN23" t="str">
        <f t="shared" ref="AN23:AN86" si="15">IF(O23="","",VLOOKUP(J23,$AU$4:$AW$35,3,0))</f>
        <v/>
      </c>
      <c r="AO23" t="str">
        <f t="shared" ref="AO23:AO86" si="16">IF(P23="","",VLOOKUP(K23,$AU$4:$AW$35,2,0))</f>
        <v/>
      </c>
      <c r="AP23" t="str">
        <f t="shared" ref="AP23:AP86" si="17">IF(P23="","",VLOOKUP(K23,$AU$4:$AW$35,3,0))</f>
        <v/>
      </c>
      <c r="AR23" s="74">
        <f t="shared" ref="AR23:AR86" si="18">IF(ISERROR(SUM(AE23:AH23))=TRUE,"×",A23)</f>
        <v>1</v>
      </c>
      <c r="AT23" s="15"/>
      <c r="AU23" s="15">
        <v>601</v>
      </c>
      <c r="AV23" s="15">
        <v>500</v>
      </c>
      <c r="AW23" s="15">
        <v>5000</v>
      </c>
    </row>
    <row r="24" spans="1:51" ht="20.25" customHeight="1" x14ac:dyDescent="0.45">
      <c r="A24" s="75">
        <v>2</v>
      </c>
      <c r="B24" s="63"/>
      <c r="C24" s="64"/>
      <c r="D24" s="63"/>
      <c r="E24" s="65"/>
      <c r="F24" s="63"/>
      <c r="G24" s="66"/>
      <c r="H24" s="67"/>
      <c r="I24" s="65"/>
      <c r="J24" s="65"/>
      <c r="K24" s="68"/>
      <c r="L24" s="69"/>
      <c r="M24" s="70"/>
      <c r="N24" s="65"/>
      <c r="O24" s="65"/>
      <c r="P24" s="65"/>
      <c r="Q24" s="71"/>
      <c r="R24" s="71"/>
      <c r="S24" s="69"/>
      <c r="T24" s="72"/>
      <c r="U24" s="72"/>
      <c r="V24" s="72"/>
      <c r="W24" s="72"/>
      <c r="X24" s="4"/>
      <c r="Y24" s="16">
        <f t="shared" ref="Y24:Y142" si="19">IF($B24=1,COUNT($H24:$K24),0)-Z24</f>
        <v>0</v>
      </c>
      <c r="Z24" s="16">
        <f t="shared" si="2"/>
        <v>0</v>
      </c>
      <c r="AA24" s="16">
        <f t="shared" ref="AA24:AA142" si="20">IF($B24=2,COUNT($H24:$K24),0)-AB24</f>
        <v>0</v>
      </c>
      <c r="AB24" s="16">
        <f t="shared" si="3"/>
        <v>0</v>
      </c>
      <c r="AC24">
        <f t="shared" si="4"/>
        <v>0</v>
      </c>
      <c r="AD24">
        <f t="shared" si="5"/>
        <v>0</v>
      </c>
      <c r="AE24" t="str">
        <f t="shared" si="6"/>
        <v/>
      </c>
      <c r="AF24" t="str">
        <f t="shared" si="7"/>
        <v/>
      </c>
      <c r="AG24" t="str">
        <f t="shared" si="8"/>
        <v/>
      </c>
      <c r="AH24" t="str">
        <f t="shared" si="9"/>
        <v/>
      </c>
      <c r="AI24" t="str">
        <f t="shared" si="10"/>
        <v/>
      </c>
      <c r="AJ24" t="str">
        <f t="shared" si="11"/>
        <v/>
      </c>
      <c r="AK24" t="str">
        <f t="shared" si="12"/>
        <v/>
      </c>
      <c r="AL24" t="str">
        <f t="shared" si="13"/>
        <v/>
      </c>
      <c r="AM24" t="str">
        <f t="shared" si="14"/>
        <v/>
      </c>
      <c r="AN24" t="str">
        <f t="shared" si="15"/>
        <v/>
      </c>
      <c r="AO24" t="str">
        <f t="shared" si="16"/>
        <v/>
      </c>
      <c r="AP24" t="str">
        <f t="shared" si="17"/>
        <v/>
      </c>
      <c r="AR24" s="74">
        <f t="shared" si="18"/>
        <v>2</v>
      </c>
      <c r="AT24" s="15"/>
      <c r="AU24" s="15">
        <v>615</v>
      </c>
      <c r="AV24" s="15">
        <v>500</v>
      </c>
      <c r="AW24" s="15">
        <v>5000</v>
      </c>
    </row>
    <row r="25" spans="1:51" ht="20.25" customHeight="1" x14ac:dyDescent="0.45">
      <c r="A25" s="75">
        <v>3</v>
      </c>
      <c r="B25" s="63"/>
      <c r="C25" s="64"/>
      <c r="D25" s="63"/>
      <c r="E25" s="65"/>
      <c r="F25" s="63"/>
      <c r="G25" s="66"/>
      <c r="H25" s="67"/>
      <c r="I25" s="65"/>
      <c r="J25" s="65"/>
      <c r="K25" s="68"/>
      <c r="L25" s="69"/>
      <c r="M25" s="70"/>
      <c r="N25" s="65"/>
      <c r="O25" s="65"/>
      <c r="P25" s="65"/>
      <c r="Q25" s="71"/>
      <c r="R25" s="71"/>
      <c r="S25" s="69"/>
      <c r="T25" s="72"/>
      <c r="U25" s="72"/>
      <c r="V25" s="72"/>
      <c r="W25" s="72"/>
      <c r="X25" s="4"/>
      <c r="Y25" s="16">
        <f t="shared" si="19"/>
        <v>0</v>
      </c>
      <c r="Z25" s="16">
        <f t="shared" si="2"/>
        <v>0</v>
      </c>
      <c r="AA25" s="16">
        <f t="shared" si="20"/>
        <v>0</v>
      </c>
      <c r="AB25" s="16">
        <f t="shared" si="3"/>
        <v>0</v>
      </c>
      <c r="AC25">
        <f t="shared" si="4"/>
        <v>0</v>
      </c>
      <c r="AD25">
        <f t="shared" si="5"/>
        <v>0</v>
      </c>
      <c r="AE25" t="str">
        <f t="shared" si="6"/>
        <v/>
      </c>
      <c r="AF25" t="str">
        <f t="shared" si="7"/>
        <v/>
      </c>
      <c r="AG25" t="str">
        <f t="shared" si="8"/>
        <v/>
      </c>
      <c r="AH25" t="str">
        <f t="shared" si="9"/>
        <v/>
      </c>
      <c r="AI25" t="str">
        <f t="shared" si="10"/>
        <v/>
      </c>
      <c r="AJ25" t="str">
        <f t="shared" si="11"/>
        <v/>
      </c>
      <c r="AK25" t="str">
        <f t="shared" si="12"/>
        <v/>
      </c>
      <c r="AL25" t="str">
        <f t="shared" si="13"/>
        <v/>
      </c>
      <c r="AM25" t="str">
        <f t="shared" si="14"/>
        <v/>
      </c>
      <c r="AN25" t="str">
        <f t="shared" si="15"/>
        <v/>
      </c>
      <c r="AO25" t="str">
        <f t="shared" si="16"/>
        <v/>
      </c>
      <c r="AP25" t="str">
        <f t="shared" si="17"/>
        <v/>
      </c>
      <c r="AR25" s="74">
        <f t="shared" si="18"/>
        <v>3</v>
      </c>
      <c r="AT25" s="15"/>
      <c r="AU25" s="15">
        <v>627</v>
      </c>
      <c r="AV25" s="15">
        <v>300</v>
      </c>
      <c r="AW25" s="15">
        <v>1800</v>
      </c>
    </row>
    <row r="26" spans="1:51" ht="20.25" customHeight="1" x14ac:dyDescent="0.45">
      <c r="A26" s="75">
        <v>4</v>
      </c>
      <c r="B26" s="63"/>
      <c r="C26" s="64"/>
      <c r="D26" s="63"/>
      <c r="E26" s="65"/>
      <c r="F26" s="63"/>
      <c r="G26" s="66"/>
      <c r="H26" s="67"/>
      <c r="I26" s="65"/>
      <c r="J26" s="65"/>
      <c r="K26" s="68"/>
      <c r="L26" s="69"/>
      <c r="M26" s="70"/>
      <c r="N26" s="65"/>
      <c r="O26" s="65"/>
      <c r="P26" s="65"/>
      <c r="Q26" s="71"/>
      <c r="R26" s="71"/>
      <c r="S26" s="69"/>
      <c r="T26" s="72"/>
      <c r="U26" s="72"/>
      <c r="V26" s="72"/>
      <c r="W26" s="72"/>
      <c r="X26" s="4"/>
      <c r="Y26" s="16">
        <f t="shared" si="19"/>
        <v>0</v>
      </c>
      <c r="Z26" s="16">
        <f t="shared" si="2"/>
        <v>0</v>
      </c>
      <c r="AA26" s="16">
        <f t="shared" si="20"/>
        <v>0</v>
      </c>
      <c r="AB26" s="16">
        <f t="shared" si="3"/>
        <v>0</v>
      </c>
      <c r="AC26">
        <f t="shared" si="4"/>
        <v>0</v>
      </c>
      <c r="AD26">
        <f t="shared" si="5"/>
        <v>0</v>
      </c>
      <c r="AE26" t="str">
        <f t="shared" si="6"/>
        <v/>
      </c>
      <c r="AF26" t="str">
        <f t="shared" si="7"/>
        <v/>
      </c>
      <c r="AG26" t="str">
        <f t="shared" si="8"/>
        <v/>
      </c>
      <c r="AH26" t="str">
        <f t="shared" si="9"/>
        <v/>
      </c>
      <c r="AI26" t="str">
        <f t="shared" si="10"/>
        <v/>
      </c>
      <c r="AJ26" t="str">
        <f t="shared" si="11"/>
        <v/>
      </c>
      <c r="AK26" t="str">
        <f t="shared" si="12"/>
        <v/>
      </c>
      <c r="AL26" t="str">
        <f t="shared" si="13"/>
        <v/>
      </c>
      <c r="AM26" t="str">
        <f t="shared" si="14"/>
        <v/>
      </c>
      <c r="AN26" t="str">
        <f t="shared" si="15"/>
        <v/>
      </c>
      <c r="AO26" t="str">
        <f t="shared" si="16"/>
        <v/>
      </c>
      <c r="AP26" t="str">
        <f t="shared" si="17"/>
        <v/>
      </c>
      <c r="AR26" s="74">
        <f t="shared" si="18"/>
        <v>4</v>
      </c>
      <c r="AT26" s="15"/>
      <c r="AU26" s="15">
        <v>640</v>
      </c>
      <c r="AV26" s="15">
        <v>300</v>
      </c>
      <c r="AW26" s="15">
        <v>1800</v>
      </c>
    </row>
    <row r="27" spans="1:51" ht="20.25" customHeight="1" x14ac:dyDescent="0.45">
      <c r="A27" s="75">
        <v>5</v>
      </c>
      <c r="B27" s="63"/>
      <c r="C27" s="64"/>
      <c r="D27" s="63"/>
      <c r="E27" s="65"/>
      <c r="F27" s="63"/>
      <c r="G27" s="66"/>
      <c r="H27" s="67"/>
      <c r="I27" s="65"/>
      <c r="J27" s="65"/>
      <c r="K27" s="68"/>
      <c r="L27" s="69"/>
      <c r="M27" s="70"/>
      <c r="N27" s="65"/>
      <c r="O27" s="65"/>
      <c r="P27" s="65"/>
      <c r="Q27" s="71"/>
      <c r="R27" s="76"/>
      <c r="S27" s="77"/>
      <c r="X27" s="4"/>
      <c r="Y27" s="16">
        <f t="shared" si="19"/>
        <v>0</v>
      </c>
      <c r="Z27" s="16">
        <f t="shared" si="2"/>
        <v>0</v>
      </c>
      <c r="AA27" s="16">
        <f t="shared" si="20"/>
        <v>0</v>
      </c>
      <c r="AB27" s="16">
        <f t="shared" si="3"/>
        <v>0</v>
      </c>
      <c r="AC27">
        <f t="shared" si="4"/>
        <v>0</v>
      </c>
      <c r="AD27">
        <f t="shared" si="5"/>
        <v>0</v>
      </c>
      <c r="AE27" t="str">
        <f t="shared" si="6"/>
        <v/>
      </c>
      <c r="AF27" t="str">
        <f t="shared" si="7"/>
        <v/>
      </c>
      <c r="AG27" t="str">
        <f t="shared" si="8"/>
        <v/>
      </c>
      <c r="AH27" t="str">
        <f t="shared" si="9"/>
        <v/>
      </c>
      <c r="AI27" t="str">
        <f t="shared" si="10"/>
        <v/>
      </c>
      <c r="AJ27" t="str">
        <f t="shared" si="11"/>
        <v/>
      </c>
      <c r="AK27" t="str">
        <f t="shared" si="12"/>
        <v/>
      </c>
      <c r="AL27" t="str">
        <f t="shared" si="13"/>
        <v/>
      </c>
      <c r="AM27" t="str">
        <f t="shared" si="14"/>
        <v/>
      </c>
      <c r="AN27" t="str">
        <f t="shared" si="15"/>
        <v/>
      </c>
      <c r="AO27" t="str">
        <f t="shared" si="16"/>
        <v/>
      </c>
      <c r="AP27" t="str">
        <f t="shared" si="17"/>
        <v/>
      </c>
      <c r="AR27" s="74">
        <f t="shared" si="18"/>
        <v>5</v>
      </c>
      <c r="AT27" s="15"/>
      <c r="AU27" s="15">
        <v>660</v>
      </c>
      <c r="AV27" s="15">
        <v>300</v>
      </c>
      <c r="AW27" s="15">
        <v>1800</v>
      </c>
    </row>
    <row r="28" spans="1:51" ht="20.25" customHeight="1" x14ac:dyDescent="0.45">
      <c r="A28" s="75">
        <v>6</v>
      </c>
      <c r="B28" s="63"/>
      <c r="C28" s="64"/>
      <c r="D28" s="63"/>
      <c r="E28" s="65"/>
      <c r="F28" s="63"/>
      <c r="G28" s="66"/>
      <c r="H28" s="67"/>
      <c r="I28" s="65"/>
      <c r="J28" s="65"/>
      <c r="K28" s="68"/>
      <c r="L28" s="69"/>
      <c r="M28" s="70"/>
      <c r="N28" s="65"/>
      <c r="O28" s="65"/>
      <c r="P28" s="65"/>
      <c r="Q28" s="71"/>
      <c r="R28" s="71"/>
      <c r="S28" s="69"/>
      <c r="T28" s="72"/>
      <c r="U28" s="72"/>
      <c r="V28" s="72"/>
      <c r="W28" s="72"/>
      <c r="X28" s="4"/>
      <c r="Y28" s="16">
        <f t="shared" si="19"/>
        <v>0</v>
      </c>
      <c r="Z28" s="16">
        <f t="shared" si="2"/>
        <v>0</v>
      </c>
      <c r="AA28" s="16">
        <f t="shared" si="20"/>
        <v>0</v>
      </c>
      <c r="AB28" s="16">
        <f t="shared" si="3"/>
        <v>0</v>
      </c>
      <c r="AC28">
        <f t="shared" si="4"/>
        <v>0</v>
      </c>
      <c r="AD28">
        <f t="shared" si="5"/>
        <v>0</v>
      </c>
      <c r="AE28" t="str">
        <f t="shared" si="6"/>
        <v/>
      </c>
      <c r="AF28" t="str">
        <f t="shared" si="7"/>
        <v/>
      </c>
      <c r="AG28" t="str">
        <f t="shared" si="8"/>
        <v/>
      </c>
      <c r="AH28" t="str">
        <f t="shared" si="9"/>
        <v/>
      </c>
      <c r="AI28" t="str">
        <f t="shared" si="10"/>
        <v/>
      </c>
      <c r="AJ28" t="str">
        <f t="shared" si="11"/>
        <v/>
      </c>
      <c r="AK28" t="str">
        <f t="shared" si="12"/>
        <v/>
      </c>
      <c r="AL28" t="str">
        <f t="shared" si="13"/>
        <v/>
      </c>
      <c r="AM28" t="str">
        <f t="shared" si="14"/>
        <v/>
      </c>
      <c r="AN28" t="str">
        <f t="shared" si="15"/>
        <v/>
      </c>
      <c r="AO28" t="str">
        <f t="shared" si="16"/>
        <v/>
      </c>
      <c r="AP28" t="str">
        <f t="shared" si="17"/>
        <v/>
      </c>
      <c r="AR28" s="74">
        <f t="shared" si="18"/>
        <v>6</v>
      </c>
      <c r="AT28" s="15"/>
      <c r="AU28" s="15">
        <v>617</v>
      </c>
      <c r="AV28" s="15">
        <v>300</v>
      </c>
      <c r="AW28" s="15">
        <v>6000</v>
      </c>
    </row>
    <row r="29" spans="1:51" ht="20.25" customHeight="1" x14ac:dyDescent="0.45">
      <c r="A29" s="75">
        <v>7</v>
      </c>
      <c r="B29" s="63"/>
      <c r="C29" s="64"/>
      <c r="D29" s="63"/>
      <c r="E29" s="65"/>
      <c r="F29" s="63"/>
      <c r="G29" s="66"/>
      <c r="H29" s="67"/>
      <c r="I29" s="65"/>
      <c r="J29" s="65"/>
      <c r="K29" s="68"/>
      <c r="L29" s="69"/>
      <c r="M29" s="70"/>
      <c r="N29" s="65"/>
      <c r="O29" s="65"/>
      <c r="P29" s="65"/>
      <c r="Q29" s="71"/>
      <c r="R29" s="71"/>
      <c r="S29" s="69"/>
      <c r="T29" s="72"/>
      <c r="U29" s="72"/>
      <c r="V29" s="72"/>
      <c r="W29" s="72"/>
      <c r="X29" s="4"/>
      <c r="Y29" s="16">
        <f t="shared" si="19"/>
        <v>0</v>
      </c>
      <c r="Z29" s="16">
        <f t="shared" si="2"/>
        <v>0</v>
      </c>
      <c r="AA29" s="16">
        <f t="shared" si="20"/>
        <v>0</v>
      </c>
      <c r="AB29" s="16">
        <f t="shared" si="3"/>
        <v>0</v>
      </c>
      <c r="AC29">
        <f t="shared" si="4"/>
        <v>0</v>
      </c>
      <c r="AD29">
        <f t="shared" si="5"/>
        <v>0</v>
      </c>
      <c r="AE29" t="str">
        <f t="shared" si="6"/>
        <v/>
      </c>
      <c r="AF29" t="str">
        <f t="shared" si="7"/>
        <v/>
      </c>
      <c r="AG29" t="str">
        <f t="shared" si="8"/>
        <v/>
      </c>
      <c r="AH29" t="str">
        <f t="shared" si="9"/>
        <v/>
      </c>
      <c r="AI29" t="str">
        <f t="shared" si="10"/>
        <v/>
      </c>
      <c r="AJ29" t="str">
        <f t="shared" si="11"/>
        <v/>
      </c>
      <c r="AK29" t="str">
        <f t="shared" si="12"/>
        <v/>
      </c>
      <c r="AL29" t="str">
        <f t="shared" si="13"/>
        <v/>
      </c>
      <c r="AM29" t="str">
        <f t="shared" si="14"/>
        <v/>
      </c>
      <c r="AN29" t="str">
        <f t="shared" si="15"/>
        <v/>
      </c>
      <c r="AO29" t="str">
        <f t="shared" si="16"/>
        <v/>
      </c>
      <c r="AP29" t="str">
        <f t="shared" si="17"/>
        <v/>
      </c>
      <c r="AR29" s="74">
        <f t="shared" si="18"/>
        <v>7</v>
      </c>
      <c r="AT29" s="15"/>
      <c r="AU29" s="15">
        <v>610</v>
      </c>
      <c r="AV29" s="15">
        <v>300</v>
      </c>
      <c r="AW29" s="15">
        <v>6000</v>
      </c>
    </row>
    <row r="30" spans="1:51" ht="20.25" customHeight="1" x14ac:dyDescent="0.45">
      <c r="A30" s="75">
        <v>8</v>
      </c>
      <c r="B30" s="63"/>
      <c r="C30" s="64"/>
      <c r="D30" s="63"/>
      <c r="E30" s="65"/>
      <c r="F30" s="63"/>
      <c r="G30" s="66"/>
      <c r="H30" s="67"/>
      <c r="I30" s="65"/>
      <c r="J30" s="65"/>
      <c r="K30" s="68"/>
      <c r="L30" s="69"/>
      <c r="M30" s="70"/>
      <c r="N30" s="65"/>
      <c r="O30" s="65"/>
      <c r="P30" s="65"/>
      <c r="Q30" s="71"/>
      <c r="R30" s="71"/>
      <c r="S30" s="69"/>
      <c r="T30" s="72"/>
      <c r="U30" s="72"/>
      <c r="V30" s="72"/>
      <c r="W30" s="72"/>
      <c r="X30" s="4"/>
      <c r="Y30" s="16">
        <f t="shared" si="19"/>
        <v>0</v>
      </c>
      <c r="Z30" s="16">
        <f t="shared" si="2"/>
        <v>0</v>
      </c>
      <c r="AA30" s="16">
        <f t="shared" si="20"/>
        <v>0</v>
      </c>
      <c r="AB30" s="16">
        <f t="shared" si="3"/>
        <v>0</v>
      </c>
      <c r="AC30">
        <f t="shared" si="4"/>
        <v>0</v>
      </c>
      <c r="AD30">
        <f t="shared" si="5"/>
        <v>0</v>
      </c>
      <c r="AE30" t="str">
        <f t="shared" si="6"/>
        <v/>
      </c>
      <c r="AF30" t="str">
        <f t="shared" si="7"/>
        <v/>
      </c>
      <c r="AG30" t="str">
        <f t="shared" si="8"/>
        <v/>
      </c>
      <c r="AH30" t="str">
        <f t="shared" si="9"/>
        <v/>
      </c>
      <c r="AI30" t="str">
        <f t="shared" si="10"/>
        <v/>
      </c>
      <c r="AJ30" t="str">
        <f t="shared" si="11"/>
        <v/>
      </c>
      <c r="AK30" t="str">
        <f t="shared" si="12"/>
        <v/>
      </c>
      <c r="AL30" t="str">
        <f t="shared" si="13"/>
        <v/>
      </c>
      <c r="AM30" t="str">
        <f t="shared" si="14"/>
        <v/>
      </c>
      <c r="AN30" t="str">
        <f t="shared" si="15"/>
        <v/>
      </c>
      <c r="AO30" t="str">
        <f t="shared" si="16"/>
        <v/>
      </c>
      <c r="AP30" t="str">
        <f t="shared" si="17"/>
        <v/>
      </c>
      <c r="AR30" s="74">
        <f t="shared" si="18"/>
        <v>8</v>
      </c>
      <c r="AT30" s="15"/>
      <c r="AU30" s="15">
        <v>608</v>
      </c>
      <c r="AV30" s="15">
        <v>300</v>
      </c>
      <c r="AW30" s="15">
        <v>6000</v>
      </c>
    </row>
    <row r="31" spans="1:51" ht="20.25" customHeight="1" x14ac:dyDescent="0.45">
      <c r="A31" s="75">
        <v>9</v>
      </c>
      <c r="B31" s="63"/>
      <c r="C31" s="64"/>
      <c r="D31" s="63"/>
      <c r="E31" s="65"/>
      <c r="F31" s="63"/>
      <c r="G31" s="66"/>
      <c r="H31" s="67"/>
      <c r="I31" s="65"/>
      <c r="J31" s="65"/>
      <c r="K31" s="68"/>
      <c r="L31" s="69"/>
      <c r="M31" s="70"/>
      <c r="N31" s="65"/>
      <c r="O31" s="65"/>
      <c r="P31" s="65"/>
      <c r="Q31" s="71"/>
      <c r="R31" s="71"/>
      <c r="S31" s="69"/>
      <c r="T31" s="72"/>
      <c r="U31" s="72"/>
      <c r="V31" s="72"/>
      <c r="W31" s="72"/>
      <c r="X31" s="4"/>
      <c r="Y31" s="16">
        <f t="shared" si="19"/>
        <v>0</v>
      </c>
      <c r="Z31" s="16">
        <f t="shared" si="2"/>
        <v>0</v>
      </c>
      <c r="AA31" s="16">
        <f t="shared" si="20"/>
        <v>0</v>
      </c>
      <c r="AB31" s="16">
        <f t="shared" si="3"/>
        <v>0</v>
      </c>
      <c r="AC31">
        <f t="shared" si="4"/>
        <v>0</v>
      </c>
      <c r="AD31">
        <f t="shared" si="5"/>
        <v>0</v>
      </c>
      <c r="AE31" t="str">
        <f t="shared" si="6"/>
        <v/>
      </c>
      <c r="AF31" t="str">
        <f t="shared" si="7"/>
        <v/>
      </c>
      <c r="AG31" t="str">
        <f t="shared" si="8"/>
        <v/>
      </c>
      <c r="AH31" t="str">
        <f t="shared" si="9"/>
        <v/>
      </c>
      <c r="AI31" t="str">
        <f t="shared" si="10"/>
        <v/>
      </c>
      <c r="AJ31" t="str">
        <f t="shared" si="11"/>
        <v/>
      </c>
      <c r="AK31" t="str">
        <f t="shared" si="12"/>
        <v/>
      </c>
      <c r="AL31" t="str">
        <f t="shared" si="13"/>
        <v/>
      </c>
      <c r="AM31" t="str">
        <f t="shared" si="14"/>
        <v/>
      </c>
      <c r="AN31" t="str">
        <f t="shared" si="15"/>
        <v/>
      </c>
      <c r="AO31" t="str">
        <f t="shared" si="16"/>
        <v/>
      </c>
      <c r="AP31" t="str">
        <f t="shared" si="17"/>
        <v/>
      </c>
      <c r="AR31" s="74">
        <f t="shared" si="18"/>
        <v>9</v>
      </c>
      <c r="AT31" s="15"/>
      <c r="AU31" s="15">
        <v>606</v>
      </c>
      <c r="AV31" s="15">
        <v>300</v>
      </c>
      <c r="AW31" s="15">
        <v>6000</v>
      </c>
    </row>
    <row r="32" spans="1:51" ht="20.25" customHeight="1" x14ac:dyDescent="0.45">
      <c r="A32" s="75">
        <v>10</v>
      </c>
      <c r="B32" s="63"/>
      <c r="C32" s="64"/>
      <c r="D32" s="63"/>
      <c r="E32" s="65"/>
      <c r="F32" s="63"/>
      <c r="G32" s="66"/>
      <c r="H32" s="67"/>
      <c r="I32" s="65"/>
      <c r="J32" s="65"/>
      <c r="K32" s="68"/>
      <c r="L32" s="69"/>
      <c r="M32" s="70"/>
      <c r="N32" s="65"/>
      <c r="O32" s="65"/>
      <c r="P32" s="65"/>
      <c r="Q32" s="71"/>
      <c r="R32" s="71"/>
      <c r="S32" s="69"/>
      <c r="T32" s="72"/>
      <c r="U32" s="72"/>
      <c r="V32" s="72"/>
      <c r="W32" s="72"/>
      <c r="X32" s="4"/>
      <c r="Y32" s="16">
        <f t="shared" si="19"/>
        <v>0</v>
      </c>
      <c r="Z32" s="16">
        <f t="shared" si="2"/>
        <v>0</v>
      </c>
      <c r="AA32" s="16">
        <f t="shared" si="20"/>
        <v>0</v>
      </c>
      <c r="AB32" s="16">
        <f t="shared" si="3"/>
        <v>0</v>
      </c>
      <c r="AC32">
        <f t="shared" si="4"/>
        <v>0</v>
      </c>
      <c r="AD32">
        <f t="shared" si="5"/>
        <v>0</v>
      </c>
      <c r="AE32" t="str">
        <f t="shared" si="6"/>
        <v/>
      </c>
      <c r="AF32" t="str">
        <f t="shared" si="7"/>
        <v/>
      </c>
      <c r="AG32" t="str">
        <f t="shared" si="8"/>
        <v/>
      </c>
      <c r="AH32" t="str">
        <f t="shared" si="9"/>
        <v/>
      </c>
      <c r="AI32" t="str">
        <f t="shared" si="10"/>
        <v/>
      </c>
      <c r="AJ32" t="str">
        <f t="shared" si="11"/>
        <v/>
      </c>
      <c r="AK32" t="str">
        <f t="shared" si="12"/>
        <v/>
      </c>
      <c r="AL32" t="str">
        <f t="shared" si="13"/>
        <v/>
      </c>
      <c r="AM32" t="str">
        <f t="shared" si="14"/>
        <v/>
      </c>
      <c r="AN32" t="str">
        <f t="shared" si="15"/>
        <v/>
      </c>
      <c r="AO32" t="str">
        <f t="shared" si="16"/>
        <v/>
      </c>
      <c r="AP32" t="str">
        <f t="shared" si="17"/>
        <v/>
      </c>
      <c r="AR32" s="74">
        <f t="shared" si="18"/>
        <v>10</v>
      </c>
      <c r="AT32" s="15"/>
      <c r="AU32" s="15">
        <v>609</v>
      </c>
      <c r="AV32" s="15">
        <v>300</v>
      </c>
      <c r="AW32" s="15">
        <v>6000</v>
      </c>
    </row>
    <row r="33" spans="1:49" ht="20.25" customHeight="1" x14ac:dyDescent="0.45">
      <c r="A33" s="75">
        <v>11</v>
      </c>
      <c r="B33" s="63"/>
      <c r="C33" s="64"/>
      <c r="D33" s="63"/>
      <c r="E33" s="65"/>
      <c r="F33" s="63"/>
      <c r="G33" s="66"/>
      <c r="H33" s="67"/>
      <c r="I33" s="65"/>
      <c r="J33" s="65"/>
      <c r="K33" s="68"/>
      <c r="L33" s="69"/>
      <c r="M33" s="70"/>
      <c r="N33" s="65"/>
      <c r="O33" s="65"/>
      <c r="P33" s="65"/>
      <c r="Q33" s="71"/>
      <c r="R33" s="71"/>
      <c r="S33" s="69"/>
      <c r="T33" s="72"/>
      <c r="U33" s="72"/>
      <c r="V33" s="72"/>
      <c r="W33" s="72"/>
      <c r="X33" s="4"/>
      <c r="Y33" s="16">
        <f t="shared" si="19"/>
        <v>0</v>
      </c>
      <c r="Z33" s="16">
        <f t="shared" si="2"/>
        <v>0</v>
      </c>
      <c r="AA33" s="16">
        <f t="shared" si="20"/>
        <v>0</v>
      </c>
      <c r="AB33" s="16">
        <f t="shared" si="3"/>
        <v>0</v>
      </c>
      <c r="AC33">
        <f t="shared" si="4"/>
        <v>0</v>
      </c>
      <c r="AD33">
        <f t="shared" si="5"/>
        <v>0</v>
      </c>
      <c r="AE33" t="str">
        <f t="shared" si="6"/>
        <v/>
      </c>
      <c r="AF33" t="str">
        <f t="shared" si="7"/>
        <v/>
      </c>
      <c r="AG33" t="str">
        <f t="shared" si="8"/>
        <v/>
      </c>
      <c r="AH33" t="str">
        <f t="shared" si="9"/>
        <v/>
      </c>
      <c r="AI33" t="str">
        <f t="shared" si="10"/>
        <v/>
      </c>
      <c r="AJ33" t="str">
        <f t="shared" si="11"/>
        <v/>
      </c>
      <c r="AK33" t="str">
        <f t="shared" si="12"/>
        <v/>
      </c>
      <c r="AL33" t="str">
        <f t="shared" si="13"/>
        <v/>
      </c>
      <c r="AM33" t="str">
        <f t="shared" si="14"/>
        <v/>
      </c>
      <c r="AN33" t="str">
        <f t="shared" si="15"/>
        <v/>
      </c>
      <c r="AO33" t="str">
        <f t="shared" si="16"/>
        <v/>
      </c>
      <c r="AP33" t="str">
        <f t="shared" si="17"/>
        <v/>
      </c>
      <c r="AR33" s="74">
        <f t="shared" si="18"/>
        <v>11</v>
      </c>
      <c r="AT33" s="15"/>
      <c r="AU33" s="15">
        <v>610</v>
      </c>
      <c r="AV33" s="15">
        <v>300</v>
      </c>
      <c r="AW33" s="15">
        <v>6000</v>
      </c>
    </row>
    <row r="34" spans="1:49" ht="20.25" customHeight="1" x14ac:dyDescent="0.45">
      <c r="A34" s="75">
        <v>12</v>
      </c>
      <c r="B34" s="63"/>
      <c r="C34" s="64"/>
      <c r="D34" s="63"/>
      <c r="E34" s="65"/>
      <c r="F34" s="63"/>
      <c r="G34" s="66"/>
      <c r="H34" s="67"/>
      <c r="I34" s="65"/>
      <c r="J34" s="65"/>
      <c r="K34" s="68"/>
      <c r="L34" s="69"/>
      <c r="M34" s="70"/>
      <c r="N34" s="65"/>
      <c r="O34" s="65"/>
      <c r="P34" s="65"/>
      <c r="Q34" s="71"/>
      <c r="R34" s="71"/>
      <c r="S34" s="69"/>
      <c r="T34" s="72"/>
      <c r="U34" s="72"/>
      <c r="V34" s="72"/>
      <c r="W34" s="72"/>
      <c r="X34" s="4"/>
      <c r="Y34" s="16">
        <f t="shared" si="19"/>
        <v>0</v>
      </c>
      <c r="Z34" s="16">
        <f t="shared" si="2"/>
        <v>0</v>
      </c>
      <c r="AA34" s="16">
        <f t="shared" si="20"/>
        <v>0</v>
      </c>
      <c r="AB34" s="16">
        <f t="shared" si="3"/>
        <v>0</v>
      </c>
      <c r="AC34">
        <f t="shared" si="4"/>
        <v>0</v>
      </c>
      <c r="AD34">
        <f t="shared" si="5"/>
        <v>0</v>
      </c>
      <c r="AE34" t="str">
        <f t="shared" si="6"/>
        <v/>
      </c>
      <c r="AF34" t="str">
        <f t="shared" si="7"/>
        <v/>
      </c>
      <c r="AG34" t="str">
        <f t="shared" si="8"/>
        <v/>
      </c>
      <c r="AH34" t="str">
        <f t="shared" si="9"/>
        <v/>
      </c>
      <c r="AI34" t="str">
        <f t="shared" si="10"/>
        <v/>
      </c>
      <c r="AJ34" t="str">
        <f t="shared" si="11"/>
        <v/>
      </c>
      <c r="AK34" t="str">
        <f t="shared" si="12"/>
        <v/>
      </c>
      <c r="AL34" t="str">
        <f t="shared" si="13"/>
        <v/>
      </c>
      <c r="AM34" t="str">
        <f t="shared" si="14"/>
        <v/>
      </c>
      <c r="AN34" t="str">
        <f t="shared" si="15"/>
        <v/>
      </c>
      <c r="AO34" t="str">
        <f t="shared" si="16"/>
        <v/>
      </c>
      <c r="AP34" t="str">
        <f t="shared" si="17"/>
        <v/>
      </c>
      <c r="AR34" s="74">
        <f t="shared" si="18"/>
        <v>12</v>
      </c>
      <c r="AT34" s="15"/>
      <c r="AU34" s="15"/>
      <c r="AV34" s="15"/>
      <c r="AW34" s="15"/>
    </row>
    <row r="35" spans="1:49" ht="20.25" customHeight="1" x14ac:dyDescent="0.45">
      <c r="A35" s="75">
        <v>13</v>
      </c>
      <c r="B35" s="63"/>
      <c r="C35" s="64"/>
      <c r="D35" s="63"/>
      <c r="E35" s="65"/>
      <c r="F35" s="63"/>
      <c r="G35" s="66"/>
      <c r="H35" s="67"/>
      <c r="I35" s="65"/>
      <c r="J35" s="65"/>
      <c r="K35" s="68"/>
      <c r="L35" s="69"/>
      <c r="M35" s="70"/>
      <c r="N35" s="65"/>
      <c r="O35" s="65"/>
      <c r="P35" s="65"/>
      <c r="Q35" s="71"/>
      <c r="R35" s="71"/>
      <c r="S35" s="69"/>
      <c r="T35" s="72"/>
      <c r="U35" s="72"/>
      <c r="V35" s="72"/>
      <c r="W35" s="72"/>
      <c r="X35" s="4"/>
      <c r="Y35" s="16">
        <f t="shared" si="19"/>
        <v>0</v>
      </c>
      <c r="Z35" s="16">
        <f t="shared" si="2"/>
        <v>0</v>
      </c>
      <c r="AA35" s="16">
        <f t="shared" si="20"/>
        <v>0</v>
      </c>
      <c r="AB35" s="16">
        <f t="shared" si="3"/>
        <v>0</v>
      </c>
      <c r="AC35">
        <f t="shared" si="4"/>
        <v>0</v>
      </c>
      <c r="AD35">
        <f t="shared" si="5"/>
        <v>0</v>
      </c>
      <c r="AE35" t="str">
        <f t="shared" si="6"/>
        <v/>
      </c>
      <c r="AF35" t="str">
        <f t="shared" si="7"/>
        <v/>
      </c>
      <c r="AG35" t="str">
        <f t="shared" si="8"/>
        <v/>
      </c>
      <c r="AH35" t="str">
        <f t="shared" si="9"/>
        <v/>
      </c>
      <c r="AI35" t="str">
        <f t="shared" si="10"/>
        <v/>
      </c>
      <c r="AJ35" t="str">
        <f t="shared" si="11"/>
        <v/>
      </c>
      <c r="AK35" t="str">
        <f t="shared" si="12"/>
        <v/>
      </c>
      <c r="AL35" t="str">
        <f t="shared" si="13"/>
        <v/>
      </c>
      <c r="AM35" t="str">
        <f t="shared" si="14"/>
        <v/>
      </c>
      <c r="AN35" t="str">
        <f t="shared" si="15"/>
        <v/>
      </c>
      <c r="AO35" t="str">
        <f t="shared" si="16"/>
        <v/>
      </c>
      <c r="AP35" t="str">
        <f t="shared" si="17"/>
        <v/>
      </c>
      <c r="AR35" s="74">
        <f t="shared" si="18"/>
        <v>13</v>
      </c>
      <c r="AT35" s="15"/>
      <c r="AU35" s="15"/>
      <c r="AV35" s="15"/>
      <c r="AW35" s="15"/>
    </row>
    <row r="36" spans="1:49" ht="20.25" customHeight="1" x14ac:dyDescent="0.45">
      <c r="A36" s="75">
        <v>14</v>
      </c>
      <c r="B36" s="63"/>
      <c r="C36" s="64"/>
      <c r="D36" s="63"/>
      <c r="E36" s="65"/>
      <c r="F36" s="63"/>
      <c r="G36" s="66"/>
      <c r="H36" s="67"/>
      <c r="I36" s="65"/>
      <c r="J36" s="65"/>
      <c r="K36" s="68"/>
      <c r="L36" s="69"/>
      <c r="M36" s="70"/>
      <c r="N36" s="65"/>
      <c r="O36" s="65"/>
      <c r="P36" s="65"/>
      <c r="Q36" s="71"/>
      <c r="R36" s="71"/>
      <c r="S36" s="69"/>
      <c r="T36" s="72"/>
      <c r="U36" s="72"/>
      <c r="V36" s="72"/>
      <c r="W36" s="72"/>
      <c r="X36" s="4"/>
      <c r="Y36" s="16">
        <f t="shared" si="19"/>
        <v>0</v>
      </c>
      <c r="Z36" s="16">
        <f t="shared" si="2"/>
        <v>0</v>
      </c>
      <c r="AA36" s="16">
        <f t="shared" si="20"/>
        <v>0</v>
      </c>
      <c r="AB36" s="16">
        <f t="shared" si="3"/>
        <v>0</v>
      </c>
      <c r="AC36">
        <f t="shared" si="4"/>
        <v>0</v>
      </c>
      <c r="AD36">
        <f t="shared" si="5"/>
        <v>0</v>
      </c>
      <c r="AE36" t="str">
        <f t="shared" si="6"/>
        <v/>
      </c>
      <c r="AF36" t="str">
        <f t="shared" si="7"/>
        <v/>
      </c>
      <c r="AG36" t="str">
        <f t="shared" si="8"/>
        <v/>
      </c>
      <c r="AH36" t="str">
        <f t="shared" si="9"/>
        <v/>
      </c>
      <c r="AI36" t="str">
        <f t="shared" si="10"/>
        <v/>
      </c>
      <c r="AJ36" t="str">
        <f t="shared" si="11"/>
        <v/>
      </c>
      <c r="AK36" t="str">
        <f t="shared" si="12"/>
        <v/>
      </c>
      <c r="AL36" t="str">
        <f t="shared" si="13"/>
        <v/>
      </c>
      <c r="AM36" t="str">
        <f t="shared" si="14"/>
        <v/>
      </c>
      <c r="AN36" t="str">
        <f t="shared" si="15"/>
        <v/>
      </c>
      <c r="AO36" t="str">
        <f t="shared" si="16"/>
        <v/>
      </c>
      <c r="AP36" t="str">
        <f t="shared" si="17"/>
        <v/>
      </c>
      <c r="AR36" s="74">
        <f t="shared" si="18"/>
        <v>14</v>
      </c>
      <c r="AT36" s="15"/>
      <c r="AU36" s="15"/>
      <c r="AV36" s="15"/>
      <c r="AW36" s="15"/>
    </row>
    <row r="37" spans="1:49" ht="20.25" customHeight="1" x14ac:dyDescent="0.45">
      <c r="A37" s="75">
        <v>15</v>
      </c>
      <c r="B37" s="63"/>
      <c r="C37" s="64"/>
      <c r="D37" s="63"/>
      <c r="E37" s="65"/>
      <c r="F37" s="63"/>
      <c r="G37" s="66"/>
      <c r="H37" s="67"/>
      <c r="I37" s="65"/>
      <c r="J37" s="65"/>
      <c r="K37" s="68"/>
      <c r="L37" s="69"/>
      <c r="M37" s="70"/>
      <c r="N37" s="65"/>
      <c r="O37" s="65"/>
      <c r="P37" s="65"/>
      <c r="Q37" s="71"/>
      <c r="R37" s="71"/>
      <c r="S37" s="69"/>
      <c r="T37" s="72"/>
      <c r="U37" s="72"/>
      <c r="V37" s="72"/>
      <c r="W37" s="72"/>
      <c r="X37" s="4"/>
      <c r="Y37" s="16">
        <f t="shared" si="19"/>
        <v>0</v>
      </c>
      <c r="Z37" s="16">
        <f t="shared" si="2"/>
        <v>0</v>
      </c>
      <c r="AA37" s="16">
        <f t="shared" si="20"/>
        <v>0</v>
      </c>
      <c r="AB37" s="16">
        <f t="shared" si="3"/>
        <v>0</v>
      </c>
      <c r="AC37">
        <f t="shared" si="4"/>
        <v>0</v>
      </c>
      <c r="AD37">
        <f t="shared" si="5"/>
        <v>0</v>
      </c>
      <c r="AE37" t="str">
        <f t="shared" si="6"/>
        <v/>
      </c>
      <c r="AF37" t="str">
        <f t="shared" si="7"/>
        <v/>
      </c>
      <c r="AG37" t="str">
        <f t="shared" si="8"/>
        <v/>
      </c>
      <c r="AH37" t="str">
        <f t="shared" si="9"/>
        <v/>
      </c>
      <c r="AI37" t="str">
        <f t="shared" si="10"/>
        <v/>
      </c>
      <c r="AJ37" t="str">
        <f t="shared" si="11"/>
        <v/>
      </c>
      <c r="AK37" t="str">
        <f t="shared" si="12"/>
        <v/>
      </c>
      <c r="AL37" t="str">
        <f t="shared" si="13"/>
        <v/>
      </c>
      <c r="AM37" t="str">
        <f t="shared" si="14"/>
        <v/>
      </c>
      <c r="AN37" t="str">
        <f t="shared" si="15"/>
        <v/>
      </c>
      <c r="AO37" t="str">
        <f t="shared" si="16"/>
        <v/>
      </c>
      <c r="AP37" t="str">
        <f t="shared" si="17"/>
        <v/>
      </c>
      <c r="AR37" s="74">
        <f t="shared" si="18"/>
        <v>15</v>
      </c>
      <c r="AT37" s="15"/>
      <c r="AU37" s="15"/>
      <c r="AV37" s="15"/>
      <c r="AW37" s="15"/>
    </row>
    <row r="38" spans="1:49" ht="20.25" customHeight="1" x14ac:dyDescent="0.45">
      <c r="A38" s="75">
        <v>16</v>
      </c>
      <c r="B38" s="63"/>
      <c r="C38" s="64"/>
      <c r="D38" s="63"/>
      <c r="E38" s="65"/>
      <c r="F38" s="63"/>
      <c r="G38" s="66"/>
      <c r="H38" s="67"/>
      <c r="I38" s="65"/>
      <c r="J38" s="65"/>
      <c r="K38" s="68"/>
      <c r="L38" s="69"/>
      <c r="M38" s="70"/>
      <c r="N38" s="65"/>
      <c r="O38" s="65"/>
      <c r="P38" s="65"/>
      <c r="Q38" s="71"/>
      <c r="R38" s="71"/>
      <c r="S38" s="69"/>
      <c r="T38" s="72"/>
      <c r="U38" s="72"/>
      <c r="V38" s="72"/>
      <c r="W38" s="72"/>
      <c r="X38" s="4"/>
      <c r="Y38" s="16">
        <f t="shared" si="19"/>
        <v>0</v>
      </c>
      <c r="Z38" s="16">
        <f t="shared" si="2"/>
        <v>0</v>
      </c>
      <c r="AA38" s="16">
        <f t="shared" si="20"/>
        <v>0</v>
      </c>
      <c r="AB38" s="16">
        <f t="shared" si="3"/>
        <v>0</v>
      </c>
      <c r="AC38">
        <f t="shared" si="4"/>
        <v>0</v>
      </c>
      <c r="AD38">
        <f t="shared" si="5"/>
        <v>0</v>
      </c>
      <c r="AE38" t="str">
        <f t="shared" si="6"/>
        <v/>
      </c>
      <c r="AF38" t="str">
        <f t="shared" si="7"/>
        <v/>
      </c>
      <c r="AG38" t="str">
        <f t="shared" si="8"/>
        <v/>
      </c>
      <c r="AH38" t="str">
        <f t="shared" si="9"/>
        <v/>
      </c>
      <c r="AI38" t="str">
        <f t="shared" si="10"/>
        <v/>
      </c>
      <c r="AJ38" t="str">
        <f t="shared" si="11"/>
        <v/>
      </c>
      <c r="AK38" t="str">
        <f t="shared" si="12"/>
        <v/>
      </c>
      <c r="AL38" t="str">
        <f t="shared" si="13"/>
        <v/>
      </c>
      <c r="AM38" t="str">
        <f t="shared" si="14"/>
        <v/>
      </c>
      <c r="AN38" t="str">
        <f t="shared" si="15"/>
        <v/>
      </c>
      <c r="AO38" t="str">
        <f t="shared" si="16"/>
        <v/>
      </c>
      <c r="AP38" t="str">
        <f t="shared" si="17"/>
        <v/>
      </c>
      <c r="AR38" s="74">
        <f t="shared" si="18"/>
        <v>16</v>
      </c>
      <c r="AT38" s="15"/>
      <c r="AU38" s="15"/>
      <c r="AV38" s="15"/>
      <c r="AW38" s="15"/>
    </row>
    <row r="39" spans="1:49" ht="20.25" customHeight="1" x14ac:dyDescent="0.45">
      <c r="A39" s="75">
        <v>17</v>
      </c>
      <c r="B39" s="63"/>
      <c r="C39" s="64"/>
      <c r="D39" s="63"/>
      <c r="E39" s="65"/>
      <c r="F39" s="63"/>
      <c r="G39" s="66"/>
      <c r="H39" s="67"/>
      <c r="I39" s="65"/>
      <c r="J39" s="65"/>
      <c r="K39" s="68"/>
      <c r="L39" s="69"/>
      <c r="M39" s="70"/>
      <c r="N39" s="65"/>
      <c r="O39" s="65"/>
      <c r="P39" s="65"/>
      <c r="Q39" s="71"/>
      <c r="R39" s="71"/>
      <c r="S39" s="69"/>
      <c r="T39" s="72"/>
      <c r="U39" s="72"/>
      <c r="V39" s="72"/>
      <c r="W39" s="72"/>
      <c r="Y39" s="16">
        <f t="shared" si="19"/>
        <v>0</v>
      </c>
      <c r="Z39" s="16">
        <f t="shared" si="2"/>
        <v>0</v>
      </c>
      <c r="AA39" s="16">
        <f t="shared" si="20"/>
        <v>0</v>
      </c>
      <c r="AB39" s="16">
        <f t="shared" si="3"/>
        <v>0</v>
      </c>
      <c r="AC39">
        <f t="shared" si="4"/>
        <v>0</v>
      </c>
      <c r="AD39">
        <f t="shared" si="5"/>
        <v>0</v>
      </c>
      <c r="AE39" t="str">
        <f t="shared" si="6"/>
        <v/>
      </c>
      <c r="AF39" t="str">
        <f t="shared" si="7"/>
        <v/>
      </c>
      <c r="AG39" t="str">
        <f t="shared" si="8"/>
        <v/>
      </c>
      <c r="AH39" t="str">
        <f t="shared" si="9"/>
        <v/>
      </c>
      <c r="AI39" t="str">
        <f t="shared" si="10"/>
        <v/>
      </c>
      <c r="AJ39" t="str">
        <f t="shared" si="11"/>
        <v/>
      </c>
      <c r="AK39" t="str">
        <f t="shared" si="12"/>
        <v/>
      </c>
      <c r="AL39" t="str">
        <f t="shared" si="13"/>
        <v/>
      </c>
      <c r="AM39" t="str">
        <f t="shared" si="14"/>
        <v/>
      </c>
      <c r="AN39" t="str">
        <f t="shared" si="15"/>
        <v/>
      </c>
      <c r="AO39" t="str">
        <f t="shared" si="16"/>
        <v/>
      </c>
      <c r="AP39" t="str">
        <f t="shared" si="17"/>
        <v/>
      </c>
      <c r="AR39" s="74">
        <f t="shared" si="18"/>
        <v>17</v>
      </c>
      <c r="AT39" s="15"/>
      <c r="AU39" s="15"/>
      <c r="AV39" s="15"/>
      <c r="AW39" s="15"/>
    </row>
    <row r="40" spans="1:49" ht="20.25" customHeight="1" x14ac:dyDescent="0.45">
      <c r="A40" s="75">
        <v>18</v>
      </c>
      <c r="B40" s="63"/>
      <c r="C40" s="64"/>
      <c r="D40" s="63"/>
      <c r="E40" s="65"/>
      <c r="F40" s="63"/>
      <c r="G40" s="66"/>
      <c r="H40" s="67"/>
      <c r="I40" s="65"/>
      <c r="J40" s="65"/>
      <c r="K40" s="68"/>
      <c r="L40" s="69"/>
      <c r="M40" s="70"/>
      <c r="N40" s="65"/>
      <c r="O40" s="65"/>
      <c r="P40" s="65"/>
      <c r="Q40" s="71"/>
      <c r="R40" s="71"/>
      <c r="S40" s="69"/>
      <c r="T40" s="72"/>
      <c r="U40" s="72"/>
      <c r="V40" s="72"/>
      <c r="W40" s="72"/>
      <c r="Y40" s="16">
        <f t="shared" si="19"/>
        <v>0</v>
      </c>
      <c r="Z40" s="16">
        <f t="shared" si="2"/>
        <v>0</v>
      </c>
      <c r="AA40" s="16">
        <f t="shared" si="20"/>
        <v>0</v>
      </c>
      <c r="AB40" s="16">
        <f t="shared" si="3"/>
        <v>0</v>
      </c>
      <c r="AC40">
        <f t="shared" si="4"/>
        <v>0</v>
      </c>
      <c r="AD40">
        <f t="shared" si="5"/>
        <v>0</v>
      </c>
      <c r="AE40" t="str">
        <f t="shared" si="6"/>
        <v/>
      </c>
      <c r="AF40" t="str">
        <f t="shared" si="7"/>
        <v/>
      </c>
      <c r="AG40" t="str">
        <f t="shared" si="8"/>
        <v/>
      </c>
      <c r="AH40" t="str">
        <f t="shared" si="9"/>
        <v/>
      </c>
      <c r="AI40" t="str">
        <f t="shared" si="10"/>
        <v/>
      </c>
      <c r="AJ40" t="str">
        <f t="shared" si="11"/>
        <v/>
      </c>
      <c r="AK40" t="str">
        <f t="shared" si="12"/>
        <v/>
      </c>
      <c r="AL40" t="str">
        <f t="shared" si="13"/>
        <v/>
      </c>
      <c r="AM40" t="str">
        <f t="shared" si="14"/>
        <v/>
      </c>
      <c r="AN40" t="str">
        <f t="shared" si="15"/>
        <v/>
      </c>
      <c r="AO40" t="str">
        <f t="shared" si="16"/>
        <v/>
      </c>
      <c r="AP40" t="str">
        <f t="shared" si="17"/>
        <v/>
      </c>
      <c r="AR40" s="74">
        <f t="shared" si="18"/>
        <v>18</v>
      </c>
      <c r="AT40" s="15"/>
      <c r="AU40" s="15"/>
      <c r="AV40" s="15"/>
      <c r="AW40" s="15"/>
    </row>
    <row r="41" spans="1:49" ht="20.25" customHeight="1" x14ac:dyDescent="0.45">
      <c r="A41" s="75">
        <v>19</v>
      </c>
      <c r="B41" s="63"/>
      <c r="C41" s="64"/>
      <c r="D41" s="63"/>
      <c r="E41" s="65"/>
      <c r="F41" s="63"/>
      <c r="G41" s="66"/>
      <c r="H41" s="67"/>
      <c r="I41" s="65"/>
      <c r="J41" s="65"/>
      <c r="K41" s="68"/>
      <c r="L41" s="69"/>
      <c r="M41" s="70"/>
      <c r="N41" s="65"/>
      <c r="O41" s="65"/>
      <c r="P41" s="65"/>
      <c r="Q41" s="71"/>
      <c r="R41" s="71"/>
      <c r="S41" s="69"/>
      <c r="T41" s="72"/>
      <c r="U41" s="72"/>
      <c r="V41" s="72"/>
      <c r="W41" s="72"/>
      <c r="Y41" s="16">
        <f t="shared" si="19"/>
        <v>0</v>
      </c>
      <c r="Z41" s="16">
        <f t="shared" si="2"/>
        <v>0</v>
      </c>
      <c r="AA41" s="16">
        <f t="shared" si="20"/>
        <v>0</v>
      </c>
      <c r="AB41" s="16">
        <f t="shared" si="3"/>
        <v>0</v>
      </c>
      <c r="AC41">
        <f t="shared" si="4"/>
        <v>0</v>
      </c>
      <c r="AD41">
        <f t="shared" si="5"/>
        <v>0</v>
      </c>
      <c r="AE41" t="str">
        <f t="shared" si="6"/>
        <v/>
      </c>
      <c r="AF41" t="str">
        <f t="shared" si="7"/>
        <v/>
      </c>
      <c r="AG41" t="str">
        <f t="shared" si="8"/>
        <v/>
      </c>
      <c r="AH41" t="str">
        <f t="shared" si="9"/>
        <v/>
      </c>
      <c r="AI41" t="str">
        <f t="shared" si="10"/>
        <v/>
      </c>
      <c r="AJ41" t="str">
        <f t="shared" si="11"/>
        <v/>
      </c>
      <c r="AK41" t="str">
        <f t="shared" si="12"/>
        <v/>
      </c>
      <c r="AL41" t="str">
        <f t="shared" si="13"/>
        <v/>
      </c>
      <c r="AM41" t="str">
        <f t="shared" si="14"/>
        <v/>
      </c>
      <c r="AN41" t="str">
        <f t="shared" si="15"/>
        <v/>
      </c>
      <c r="AO41" t="str">
        <f t="shared" si="16"/>
        <v/>
      </c>
      <c r="AP41" t="str">
        <f t="shared" si="17"/>
        <v/>
      </c>
      <c r="AR41" s="74">
        <f t="shared" si="18"/>
        <v>19</v>
      </c>
      <c r="AT41" s="15"/>
      <c r="AU41" s="15"/>
      <c r="AV41" s="15"/>
      <c r="AW41" s="15"/>
    </row>
    <row r="42" spans="1:49" ht="20.25" customHeight="1" x14ac:dyDescent="0.45">
      <c r="A42" s="75">
        <v>20</v>
      </c>
      <c r="B42" s="63"/>
      <c r="C42" s="64"/>
      <c r="D42" s="63"/>
      <c r="E42" s="65"/>
      <c r="F42" s="63"/>
      <c r="G42" s="66"/>
      <c r="H42" s="67"/>
      <c r="I42" s="65"/>
      <c r="J42" s="65"/>
      <c r="K42" s="68"/>
      <c r="L42" s="69"/>
      <c r="M42" s="70"/>
      <c r="N42" s="65"/>
      <c r="O42" s="65"/>
      <c r="P42" s="65"/>
      <c r="Q42" s="71"/>
      <c r="R42" s="71"/>
      <c r="S42" s="69"/>
      <c r="T42" s="72"/>
      <c r="U42" s="72"/>
      <c r="V42" s="72"/>
      <c r="W42" s="72"/>
      <c r="Y42" s="16">
        <f t="shared" si="19"/>
        <v>0</v>
      </c>
      <c r="Z42" s="16">
        <f t="shared" si="2"/>
        <v>0</v>
      </c>
      <c r="AA42" s="16">
        <f t="shared" si="20"/>
        <v>0</v>
      </c>
      <c r="AB42" s="16">
        <f t="shared" si="3"/>
        <v>0</v>
      </c>
      <c r="AC42">
        <f t="shared" si="4"/>
        <v>0</v>
      </c>
      <c r="AD42">
        <f t="shared" si="5"/>
        <v>0</v>
      </c>
      <c r="AE42" t="str">
        <f t="shared" si="6"/>
        <v/>
      </c>
      <c r="AF42" t="str">
        <f t="shared" si="7"/>
        <v/>
      </c>
      <c r="AG42" t="str">
        <f t="shared" si="8"/>
        <v/>
      </c>
      <c r="AH42" t="str">
        <f t="shared" si="9"/>
        <v/>
      </c>
      <c r="AI42" t="str">
        <f t="shared" si="10"/>
        <v/>
      </c>
      <c r="AJ42" t="str">
        <f t="shared" si="11"/>
        <v/>
      </c>
      <c r="AK42" t="str">
        <f t="shared" si="12"/>
        <v/>
      </c>
      <c r="AL42" t="str">
        <f t="shared" si="13"/>
        <v/>
      </c>
      <c r="AM42" t="str">
        <f t="shared" si="14"/>
        <v/>
      </c>
      <c r="AN42" t="str">
        <f t="shared" si="15"/>
        <v/>
      </c>
      <c r="AO42" t="str">
        <f t="shared" si="16"/>
        <v/>
      </c>
      <c r="AP42" t="str">
        <f t="shared" si="17"/>
        <v/>
      </c>
      <c r="AR42" s="74">
        <f t="shared" si="18"/>
        <v>20</v>
      </c>
      <c r="AT42" s="15"/>
      <c r="AU42" s="15"/>
      <c r="AV42" s="15"/>
      <c r="AW42" s="15"/>
    </row>
    <row r="43" spans="1:49" ht="20.25" customHeight="1" x14ac:dyDescent="0.45">
      <c r="A43" s="75">
        <v>21</v>
      </c>
      <c r="B43" s="63"/>
      <c r="C43" s="64"/>
      <c r="D43" s="63"/>
      <c r="E43" s="65"/>
      <c r="F43" s="63"/>
      <c r="G43" s="66"/>
      <c r="H43" s="67"/>
      <c r="I43" s="65"/>
      <c r="J43" s="65"/>
      <c r="K43" s="68"/>
      <c r="L43" s="69"/>
      <c r="M43" s="70"/>
      <c r="N43" s="65"/>
      <c r="O43" s="65"/>
      <c r="P43" s="65"/>
      <c r="Q43" s="71"/>
      <c r="R43" s="71"/>
      <c r="S43" s="69"/>
      <c r="T43" s="72"/>
      <c r="U43" s="72"/>
      <c r="V43" s="72"/>
      <c r="W43" s="72"/>
      <c r="Y43" s="16">
        <f t="shared" si="19"/>
        <v>0</v>
      </c>
      <c r="Z43" s="16">
        <f t="shared" si="2"/>
        <v>0</v>
      </c>
      <c r="AA43" s="16">
        <f t="shared" si="20"/>
        <v>0</v>
      </c>
      <c r="AB43" s="16">
        <f t="shared" si="3"/>
        <v>0</v>
      </c>
      <c r="AC43">
        <f t="shared" si="4"/>
        <v>0</v>
      </c>
      <c r="AD43">
        <f t="shared" si="5"/>
        <v>0</v>
      </c>
      <c r="AE43" t="str">
        <f t="shared" si="6"/>
        <v/>
      </c>
      <c r="AF43" t="str">
        <f t="shared" si="7"/>
        <v/>
      </c>
      <c r="AG43" t="str">
        <f t="shared" si="8"/>
        <v/>
      </c>
      <c r="AH43" t="str">
        <f t="shared" si="9"/>
        <v/>
      </c>
      <c r="AI43" t="str">
        <f t="shared" si="10"/>
        <v/>
      </c>
      <c r="AJ43" t="str">
        <f t="shared" si="11"/>
        <v/>
      </c>
      <c r="AK43" t="str">
        <f t="shared" si="12"/>
        <v/>
      </c>
      <c r="AL43" t="str">
        <f t="shared" si="13"/>
        <v/>
      </c>
      <c r="AM43" t="str">
        <f t="shared" si="14"/>
        <v/>
      </c>
      <c r="AN43" t="str">
        <f t="shared" si="15"/>
        <v/>
      </c>
      <c r="AO43" t="str">
        <f t="shared" si="16"/>
        <v/>
      </c>
      <c r="AP43" t="str">
        <f t="shared" si="17"/>
        <v/>
      </c>
      <c r="AR43" s="74">
        <f t="shared" si="18"/>
        <v>21</v>
      </c>
      <c r="AT43" s="15"/>
      <c r="AU43" s="15"/>
      <c r="AV43" s="15"/>
      <c r="AW43" s="15"/>
    </row>
    <row r="44" spans="1:49" ht="20.25" customHeight="1" x14ac:dyDescent="0.45">
      <c r="A44" s="75">
        <v>22</v>
      </c>
      <c r="B44" s="63"/>
      <c r="C44" s="64"/>
      <c r="D44" s="63"/>
      <c r="E44" s="65"/>
      <c r="F44" s="63"/>
      <c r="G44" s="66"/>
      <c r="H44" s="67"/>
      <c r="I44" s="65"/>
      <c r="J44" s="65"/>
      <c r="K44" s="68"/>
      <c r="L44" s="69"/>
      <c r="M44" s="70"/>
      <c r="N44" s="65"/>
      <c r="O44" s="65"/>
      <c r="P44" s="65"/>
      <c r="Q44" s="71"/>
      <c r="R44" s="71"/>
      <c r="S44" s="69"/>
      <c r="T44" s="72"/>
      <c r="U44" s="72"/>
      <c r="V44" s="72"/>
      <c r="W44" s="72"/>
      <c r="Y44" s="16">
        <f t="shared" si="19"/>
        <v>0</v>
      </c>
      <c r="Z44" s="16">
        <f t="shared" si="2"/>
        <v>0</v>
      </c>
      <c r="AA44" s="16">
        <f t="shared" si="20"/>
        <v>0</v>
      </c>
      <c r="AB44" s="16">
        <f t="shared" si="3"/>
        <v>0</v>
      </c>
      <c r="AC44">
        <f t="shared" si="4"/>
        <v>0</v>
      </c>
      <c r="AD44">
        <f t="shared" si="5"/>
        <v>0</v>
      </c>
      <c r="AE44" t="str">
        <f t="shared" si="6"/>
        <v/>
      </c>
      <c r="AF44" t="str">
        <f t="shared" si="7"/>
        <v/>
      </c>
      <c r="AG44" t="str">
        <f t="shared" si="8"/>
        <v/>
      </c>
      <c r="AH44" t="str">
        <f t="shared" si="9"/>
        <v/>
      </c>
      <c r="AI44" t="str">
        <f t="shared" si="10"/>
        <v/>
      </c>
      <c r="AJ44" t="str">
        <f t="shared" si="11"/>
        <v/>
      </c>
      <c r="AK44" t="str">
        <f t="shared" si="12"/>
        <v/>
      </c>
      <c r="AL44" t="str">
        <f t="shared" si="13"/>
        <v/>
      </c>
      <c r="AM44" t="str">
        <f t="shared" si="14"/>
        <v/>
      </c>
      <c r="AN44" t="str">
        <f t="shared" si="15"/>
        <v/>
      </c>
      <c r="AO44" t="str">
        <f t="shared" si="16"/>
        <v/>
      </c>
      <c r="AP44" t="str">
        <f t="shared" si="17"/>
        <v/>
      </c>
      <c r="AR44" s="74">
        <f t="shared" si="18"/>
        <v>22</v>
      </c>
      <c r="AT44" s="8"/>
      <c r="AU44" s="8"/>
      <c r="AV44" s="8"/>
      <c r="AW44" s="8"/>
    </row>
    <row r="45" spans="1:49" ht="20.25" customHeight="1" x14ac:dyDescent="0.45">
      <c r="A45" s="75">
        <v>23</v>
      </c>
      <c r="B45" s="63"/>
      <c r="C45" s="64"/>
      <c r="D45" s="63"/>
      <c r="E45" s="65"/>
      <c r="F45" s="63"/>
      <c r="G45" s="66"/>
      <c r="H45" s="67"/>
      <c r="I45" s="65"/>
      <c r="J45" s="65"/>
      <c r="K45" s="68"/>
      <c r="L45" s="69"/>
      <c r="M45" s="70"/>
      <c r="N45" s="65"/>
      <c r="O45" s="65"/>
      <c r="P45" s="65"/>
      <c r="Q45" s="71"/>
      <c r="R45" s="71"/>
      <c r="S45" s="69"/>
      <c r="T45" s="72"/>
      <c r="U45" s="72"/>
      <c r="V45" s="72"/>
      <c r="W45" s="72"/>
      <c r="Y45" s="16">
        <f t="shared" si="19"/>
        <v>0</v>
      </c>
      <c r="Z45" s="16">
        <f t="shared" si="2"/>
        <v>0</v>
      </c>
      <c r="AA45" s="16">
        <f t="shared" si="20"/>
        <v>0</v>
      </c>
      <c r="AB45" s="16">
        <f t="shared" si="3"/>
        <v>0</v>
      </c>
      <c r="AC45">
        <f t="shared" si="4"/>
        <v>0</v>
      </c>
      <c r="AD45">
        <f t="shared" si="5"/>
        <v>0</v>
      </c>
      <c r="AE45" t="str">
        <f t="shared" si="6"/>
        <v/>
      </c>
      <c r="AF45" t="str">
        <f t="shared" si="7"/>
        <v/>
      </c>
      <c r="AG45" t="str">
        <f t="shared" si="8"/>
        <v/>
      </c>
      <c r="AH45" t="str">
        <f t="shared" si="9"/>
        <v/>
      </c>
      <c r="AI45" t="str">
        <f t="shared" si="10"/>
        <v/>
      </c>
      <c r="AJ45" t="str">
        <f t="shared" si="11"/>
        <v/>
      </c>
      <c r="AK45" t="str">
        <f t="shared" si="12"/>
        <v/>
      </c>
      <c r="AL45" t="str">
        <f t="shared" si="13"/>
        <v/>
      </c>
      <c r="AM45" t="str">
        <f t="shared" si="14"/>
        <v/>
      </c>
      <c r="AN45" t="str">
        <f t="shared" si="15"/>
        <v/>
      </c>
      <c r="AO45" t="str">
        <f t="shared" si="16"/>
        <v/>
      </c>
      <c r="AP45" t="str">
        <f t="shared" si="17"/>
        <v/>
      </c>
      <c r="AR45" s="74">
        <f t="shared" si="18"/>
        <v>23</v>
      </c>
      <c r="AT45" s="8"/>
      <c r="AU45" s="8"/>
      <c r="AV45" s="8"/>
      <c r="AW45" s="8"/>
    </row>
    <row r="46" spans="1:49" ht="20.25" customHeight="1" x14ac:dyDescent="0.45">
      <c r="A46" s="75">
        <v>24</v>
      </c>
      <c r="B46" s="63"/>
      <c r="C46" s="64"/>
      <c r="D46" s="63"/>
      <c r="E46" s="65"/>
      <c r="F46" s="63"/>
      <c r="G46" s="66"/>
      <c r="H46" s="67"/>
      <c r="I46" s="65"/>
      <c r="J46" s="65"/>
      <c r="K46" s="68"/>
      <c r="L46" s="69"/>
      <c r="M46" s="70"/>
      <c r="N46" s="65"/>
      <c r="O46" s="65"/>
      <c r="P46" s="65"/>
      <c r="Q46" s="71"/>
      <c r="R46" s="71"/>
      <c r="S46" s="69"/>
      <c r="T46" s="72"/>
      <c r="U46" s="72"/>
      <c r="V46" s="72"/>
      <c r="W46" s="72"/>
      <c r="Y46" s="16">
        <f t="shared" si="19"/>
        <v>0</v>
      </c>
      <c r="Z46" s="16">
        <f t="shared" si="2"/>
        <v>0</v>
      </c>
      <c r="AA46" s="16">
        <f t="shared" si="20"/>
        <v>0</v>
      </c>
      <c r="AB46" s="16">
        <f t="shared" si="3"/>
        <v>0</v>
      </c>
      <c r="AC46">
        <f t="shared" si="4"/>
        <v>0</v>
      </c>
      <c r="AD46">
        <f t="shared" si="5"/>
        <v>0</v>
      </c>
      <c r="AE46" t="str">
        <f t="shared" si="6"/>
        <v/>
      </c>
      <c r="AF46" t="str">
        <f t="shared" si="7"/>
        <v/>
      </c>
      <c r="AG46" t="str">
        <f t="shared" si="8"/>
        <v/>
      </c>
      <c r="AH46" t="str">
        <f t="shared" si="9"/>
        <v/>
      </c>
      <c r="AI46" t="str">
        <f t="shared" si="10"/>
        <v/>
      </c>
      <c r="AJ46" t="str">
        <f t="shared" si="11"/>
        <v/>
      </c>
      <c r="AK46" t="str">
        <f t="shared" si="12"/>
        <v/>
      </c>
      <c r="AL46" t="str">
        <f t="shared" si="13"/>
        <v/>
      </c>
      <c r="AM46" t="str">
        <f t="shared" si="14"/>
        <v/>
      </c>
      <c r="AN46" t="str">
        <f t="shared" si="15"/>
        <v/>
      </c>
      <c r="AO46" t="str">
        <f t="shared" si="16"/>
        <v/>
      </c>
      <c r="AP46" t="str">
        <f t="shared" si="17"/>
        <v/>
      </c>
      <c r="AR46" s="74">
        <f t="shared" si="18"/>
        <v>24</v>
      </c>
      <c r="AT46" s="8"/>
      <c r="AU46" s="8"/>
      <c r="AV46" s="8"/>
      <c r="AW46" s="8"/>
    </row>
    <row r="47" spans="1:49" ht="20.25" customHeight="1" x14ac:dyDescent="0.45">
      <c r="A47" s="75">
        <v>25</v>
      </c>
      <c r="B47" s="63"/>
      <c r="C47" s="64"/>
      <c r="D47" s="63"/>
      <c r="E47" s="65"/>
      <c r="F47" s="63"/>
      <c r="G47" s="66"/>
      <c r="H47" s="67"/>
      <c r="I47" s="65"/>
      <c r="J47" s="65"/>
      <c r="K47" s="68"/>
      <c r="L47" s="69"/>
      <c r="M47" s="70"/>
      <c r="N47" s="65"/>
      <c r="O47" s="65"/>
      <c r="P47" s="65"/>
      <c r="Q47" s="71"/>
      <c r="R47" s="71"/>
      <c r="S47" s="69"/>
      <c r="T47" s="72"/>
      <c r="U47" s="72"/>
      <c r="V47" s="72"/>
      <c r="W47" s="72"/>
      <c r="Y47" s="16">
        <f t="shared" si="19"/>
        <v>0</v>
      </c>
      <c r="Z47" s="16">
        <f t="shared" si="2"/>
        <v>0</v>
      </c>
      <c r="AA47" s="16">
        <f t="shared" si="20"/>
        <v>0</v>
      </c>
      <c r="AB47" s="16">
        <f t="shared" si="3"/>
        <v>0</v>
      </c>
      <c r="AC47">
        <f t="shared" si="4"/>
        <v>0</v>
      </c>
      <c r="AD47">
        <f t="shared" si="5"/>
        <v>0</v>
      </c>
      <c r="AE47" t="str">
        <f t="shared" si="6"/>
        <v/>
      </c>
      <c r="AF47" t="str">
        <f t="shared" si="7"/>
        <v/>
      </c>
      <c r="AG47" t="str">
        <f t="shared" si="8"/>
        <v/>
      </c>
      <c r="AH47" t="str">
        <f t="shared" si="9"/>
        <v/>
      </c>
      <c r="AI47" t="str">
        <f t="shared" si="10"/>
        <v/>
      </c>
      <c r="AJ47" t="str">
        <f t="shared" si="11"/>
        <v/>
      </c>
      <c r="AK47" t="str">
        <f t="shared" si="12"/>
        <v/>
      </c>
      <c r="AL47" t="str">
        <f t="shared" si="13"/>
        <v/>
      </c>
      <c r="AM47" t="str">
        <f t="shared" si="14"/>
        <v/>
      </c>
      <c r="AN47" t="str">
        <f t="shared" si="15"/>
        <v/>
      </c>
      <c r="AO47" t="str">
        <f t="shared" si="16"/>
        <v/>
      </c>
      <c r="AP47" t="str">
        <f t="shared" si="17"/>
        <v/>
      </c>
      <c r="AR47" s="74">
        <f t="shared" si="18"/>
        <v>25</v>
      </c>
      <c r="AT47" s="8"/>
      <c r="AU47" s="8"/>
      <c r="AV47" s="8"/>
      <c r="AW47" s="8"/>
    </row>
    <row r="48" spans="1:49" ht="20.25" customHeight="1" x14ac:dyDescent="0.45">
      <c r="A48" s="75">
        <v>26</v>
      </c>
      <c r="B48" s="63"/>
      <c r="C48" s="64"/>
      <c r="D48" s="63"/>
      <c r="E48" s="65"/>
      <c r="F48" s="63"/>
      <c r="G48" s="66"/>
      <c r="H48" s="67"/>
      <c r="I48" s="65"/>
      <c r="J48" s="65"/>
      <c r="K48" s="68"/>
      <c r="L48" s="69"/>
      <c r="M48" s="70"/>
      <c r="N48" s="65"/>
      <c r="O48" s="65"/>
      <c r="P48" s="65"/>
      <c r="Q48" s="71"/>
      <c r="R48" s="71"/>
      <c r="S48" s="69"/>
      <c r="T48" s="72"/>
      <c r="U48" s="72"/>
      <c r="V48" s="72"/>
      <c r="W48" s="72"/>
      <c r="Y48" s="16">
        <f t="shared" si="19"/>
        <v>0</v>
      </c>
      <c r="Z48" s="16">
        <f t="shared" si="2"/>
        <v>0</v>
      </c>
      <c r="AA48" s="16">
        <f t="shared" si="20"/>
        <v>0</v>
      </c>
      <c r="AB48" s="16">
        <f t="shared" si="3"/>
        <v>0</v>
      </c>
      <c r="AC48">
        <f t="shared" si="4"/>
        <v>0</v>
      </c>
      <c r="AD48">
        <f t="shared" si="5"/>
        <v>0</v>
      </c>
      <c r="AE48" t="str">
        <f t="shared" si="6"/>
        <v/>
      </c>
      <c r="AF48" t="str">
        <f t="shared" si="7"/>
        <v/>
      </c>
      <c r="AG48" t="str">
        <f t="shared" si="8"/>
        <v/>
      </c>
      <c r="AH48" t="str">
        <f t="shared" si="9"/>
        <v/>
      </c>
      <c r="AI48" t="str">
        <f t="shared" si="10"/>
        <v/>
      </c>
      <c r="AJ48" t="str">
        <f t="shared" si="11"/>
        <v/>
      </c>
      <c r="AK48" t="str">
        <f t="shared" si="12"/>
        <v/>
      </c>
      <c r="AL48" t="str">
        <f t="shared" si="13"/>
        <v/>
      </c>
      <c r="AM48" t="str">
        <f t="shared" si="14"/>
        <v/>
      </c>
      <c r="AN48" t="str">
        <f t="shared" si="15"/>
        <v/>
      </c>
      <c r="AO48" t="str">
        <f t="shared" si="16"/>
        <v/>
      </c>
      <c r="AP48" t="str">
        <f t="shared" si="17"/>
        <v/>
      </c>
      <c r="AR48" s="74">
        <f t="shared" si="18"/>
        <v>26</v>
      </c>
      <c r="AT48" s="8"/>
      <c r="AU48" s="8"/>
      <c r="AV48" s="8"/>
      <c r="AW48" s="8"/>
    </row>
    <row r="49" spans="1:49" ht="20.25" customHeight="1" x14ac:dyDescent="0.45">
      <c r="A49" s="75">
        <v>27</v>
      </c>
      <c r="B49" s="63"/>
      <c r="C49" s="64"/>
      <c r="D49" s="63"/>
      <c r="E49" s="65"/>
      <c r="F49" s="63"/>
      <c r="G49" s="66"/>
      <c r="H49" s="67"/>
      <c r="I49" s="65"/>
      <c r="J49" s="65"/>
      <c r="K49" s="68"/>
      <c r="L49" s="69"/>
      <c r="M49" s="70"/>
      <c r="N49" s="65"/>
      <c r="O49" s="65"/>
      <c r="P49" s="65"/>
      <c r="Q49" s="71"/>
      <c r="R49" s="71"/>
      <c r="S49" s="69"/>
      <c r="T49" s="72"/>
      <c r="U49" s="72"/>
      <c r="V49" s="72"/>
      <c r="W49" s="72"/>
      <c r="Y49" s="16">
        <f t="shared" si="19"/>
        <v>0</v>
      </c>
      <c r="Z49" s="16">
        <f t="shared" si="2"/>
        <v>0</v>
      </c>
      <c r="AA49" s="16">
        <f t="shared" si="20"/>
        <v>0</v>
      </c>
      <c r="AB49" s="16">
        <f t="shared" si="3"/>
        <v>0</v>
      </c>
      <c r="AC49">
        <f t="shared" si="4"/>
        <v>0</v>
      </c>
      <c r="AD49">
        <f t="shared" si="5"/>
        <v>0</v>
      </c>
      <c r="AE49" t="str">
        <f t="shared" si="6"/>
        <v/>
      </c>
      <c r="AF49" t="str">
        <f t="shared" si="7"/>
        <v/>
      </c>
      <c r="AG49" t="str">
        <f t="shared" si="8"/>
        <v/>
      </c>
      <c r="AH49" t="str">
        <f t="shared" si="9"/>
        <v/>
      </c>
      <c r="AI49" t="str">
        <f t="shared" si="10"/>
        <v/>
      </c>
      <c r="AJ49" t="str">
        <f t="shared" si="11"/>
        <v/>
      </c>
      <c r="AK49" t="str">
        <f t="shared" si="12"/>
        <v/>
      </c>
      <c r="AL49" t="str">
        <f t="shared" si="13"/>
        <v/>
      </c>
      <c r="AM49" t="str">
        <f t="shared" si="14"/>
        <v/>
      </c>
      <c r="AN49" t="str">
        <f t="shared" si="15"/>
        <v/>
      </c>
      <c r="AO49" t="str">
        <f t="shared" si="16"/>
        <v/>
      </c>
      <c r="AP49" t="str">
        <f t="shared" si="17"/>
        <v/>
      </c>
      <c r="AR49" s="74">
        <f t="shared" si="18"/>
        <v>27</v>
      </c>
      <c r="AT49" s="8"/>
      <c r="AU49" s="8"/>
      <c r="AV49" s="8"/>
      <c r="AW49" s="8"/>
    </row>
    <row r="50" spans="1:49" ht="20.25" customHeight="1" x14ac:dyDescent="0.45">
      <c r="A50" s="75">
        <v>28</v>
      </c>
      <c r="B50" s="63"/>
      <c r="C50" s="64"/>
      <c r="D50" s="63"/>
      <c r="E50" s="65"/>
      <c r="F50" s="63"/>
      <c r="G50" s="66"/>
      <c r="H50" s="67"/>
      <c r="I50" s="65"/>
      <c r="J50" s="65"/>
      <c r="K50" s="68"/>
      <c r="L50" s="69"/>
      <c r="M50" s="70"/>
      <c r="N50" s="65"/>
      <c r="O50" s="65"/>
      <c r="P50" s="65"/>
      <c r="Q50" s="71"/>
      <c r="R50" s="71"/>
      <c r="S50" s="69"/>
      <c r="T50" s="72"/>
      <c r="U50" s="72"/>
      <c r="V50" s="72"/>
      <c r="W50" s="72"/>
      <c r="Y50" s="16">
        <f t="shared" si="19"/>
        <v>0</v>
      </c>
      <c r="Z50" s="16">
        <f t="shared" si="2"/>
        <v>0</v>
      </c>
      <c r="AA50" s="16">
        <f t="shared" si="20"/>
        <v>0</v>
      </c>
      <c r="AB50" s="16">
        <f t="shared" si="3"/>
        <v>0</v>
      </c>
      <c r="AC50">
        <f t="shared" si="4"/>
        <v>0</v>
      </c>
      <c r="AD50">
        <f t="shared" si="5"/>
        <v>0</v>
      </c>
      <c r="AE50" t="str">
        <f t="shared" si="6"/>
        <v/>
      </c>
      <c r="AF50" t="str">
        <f t="shared" si="7"/>
        <v/>
      </c>
      <c r="AG50" t="str">
        <f t="shared" si="8"/>
        <v/>
      </c>
      <c r="AH50" t="str">
        <f t="shared" si="9"/>
        <v/>
      </c>
      <c r="AI50" t="str">
        <f t="shared" si="10"/>
        <v/>
      </c>
      <c r="AJ50" t="str">
        <f t="shared" si="11"/>
        <v/>
      </c>
      <c r="AK50" t="str">
        <f t="shared" si="12"/>
        <v/>
      </c>
      <c r="AL50" t="str">
        <f t="shared" si="13"/>
        <v/>
      </c>
      <c r="AM50" t="str">
        <f t="shared" si="14"/>
        <v/>
      </c>
      <c r="AN50" t="str">
        <f t="shared" si="15"/>
        <v/>
      </c>
      <c r="AO50" t="str">
        <f t="shared" si="16"/>
        <v/>
      </c>
      <c r="AP50" t="str">
        <f t="shared" si="17"/>
        <v/>
      </c>
      <c r="AR50" s="74">
        <f t="shared" si="18"/>
        <v>28</v>
      </c>
      <c r="AT50" s="8"/>
      <c r="AU50" s="8"/>
      <c r="AV50" s="8"/>
      <c r="AW50" s="8"/>
    </row>
    <row r="51" spans="1:49" ht="20.25" customHeight="1" x14ac:dyDescent="0.45">
      <c r="A51" s="75">
        <v>29</v>
      </c>
      <c r="B51" s="63"/>
      <c r="C51" s="64"/>
      <c r="D51" s="63"/>
      <c r="E51" s="65"/>
      <c r="F51" s="63"/>
      <c r="G51" s="66"/>
      <c r="H51" s="67"/>
      <c r="I51" s="65"/>
      <c r="J51" s="65"/>
      <c r="K51" s="68"/>
      <c r="L51" s="69"/>
      <c r="M51" s="70"/>
      <c r="N51" s="65"/>
      <c r="O51" s="65"/>
      <c r="P51" s="65"/>
      <c r="Q51" s="71"/>
      <c r="R51" s="71"/>
      <c r="S51" s="69"/>
      <c r="T51" s="72"/>
      <c r="U51" s="72"/>
      <c r="V51" s="72"/>
      <c r="W51" s="72"/>
      <c r="Y51" s="16">
        <f t="shared" si="19"/>
        <v>0</v>
      </c>
      <c r="Z51" s="16">
        <f t="shared" si="2"/>
        <v>0</v>
      </c>
      <c r="AA51" s="16">
        <f t="shared" si="20"/>
        <v>0</v>
      </c>
      <c r="AB51" s="16">
        <f t="shared" si="3"/>
        <v>0</v>
      </c>
      <c r="AC51">
        <f t="shared" si="4"/>
        <v>0</v>
      </c>
      <c r="AD51">
        <f t="shared" si="5"/>
        <v>0</v>
      </c>
      <c r="AE51" t="str">
        <f t="shared" si="6"/>
        <v/>
      </c>
      <c r="AF51" t="str">
        <f t="shared" si="7"/>
        <v/>
      </c>
      <c r="AG51" t="str">
        <f t="shared" si="8"/>
        <v/>
      </c>
      <c r="AH51" t="str">
        <f t="shared" si="9"/>
        <v/>
      </c>
      <c r="AI51" t="str">
        <f t="shared" si="10"/>
        <v/>
      </c>
      <c r="AJ51" t="str">
        <f t="shared" si="11"/>
        <v/>
      </c>
      <c r="AK51" t="str">
        <f t="shared" si="12"/>
        <v/>
      </c>
      <c r="AL51" t="str">
        <f t="shared" si="13"/>
        <v/>
      </c>
      <c r="AM51" t="str">
        <f t="shared" si="14"/>
        <v/>
      </c>
      <c r="AN51" t="str">
        <f t="shared" si="15"/>
        <v/>
      </c>
      <c r="AO51" t="str">
        <f t="shared" si="16"/>
        <v/>
      </c>
      <c r="AP51" t="str">
        <f t="shared" si="17"/>
        <v/>
      </c>
      <c r="AR51" s="74">
        <f t="shared" si="18"/>
        <v>29</v>
      </c>
      <c r="AT51" s="8"/>
      <c r="AU51" s="8"/>
      <c r="AV51" s="8"/>
      <c r="AW51" s="8"/>
    </row>
    <row r="52" spans="1:49" ht="20.25" customHeight="1" x14ac:dyDescent="0.45">
      <c r="A52" s="75">
        <v>30</v>
      </c>
      <c r="B52" s="63"/>
      <c r="C52" s="64"/>
      <c r="D52" s="63"/>
      <c r="E52" s="65"/>
      <c r="F52" s="63"/>
      <c r="G52" s="66"/>
      <c r="H52" s="67"/>
      <c r="I52" s="65"/>
      <c r="J52" s="65"/>
      <c r="K52" s="68"/>
      <c r="L52" s="69"/>
      <c r="M52" s="70"/>
      <c r="N52" s="65"/>
      <c r="O52" s="65"/>
      <c r="P52" s="65"/>
      <c r="Q52" s="71"/>
      <c r="R52" s="71"/>
      <c r="S52" s="69"/>
      <c r="T52" s="72"/>
      <c r="U52" s="72"/>
      <c r="V52" s="72"/>
      <c r="W52" s="72"/>
      <c r="Y52" s="16">
        <f t="shared" si="19"/>
        <v>0</v>
      </c>
      <c r="Z52" s="16">
        <f t="shared" si="2"/>
        <v>0</v>
      </c>
      <c r="AA52" s="16">
        <f t="shared" si="20"/>
        <v>0</v>
      </c>
      <c r="AB52" s="16">
        <f t="shared" si="3"/>
        <v>0</v>
      </c>
      <c r="AC52">
        <f t="shared" si="4"/>
        <v>0</v>
      </c>
      <c r="AD52">
        <f t="shared" si="5"/>
        <v>0</v>
      </c>
      <c r="AE52" t="str">
        <f t="shared" si="6"/>
        <v/>
      </c>
      <c r="AF52" t="str">
        <f t="shared" si="7"/>
        <v/>
      </c>
      <c r="AG52" t="str">
        <f t="shared" si="8"/>
        <v/>
      </c>
      <c r="AH52" t="str">
        <f t="shared" si="9"/>
        <v/>
      </c>
      <c r="AI52" t="str">
        <f t="shared" si="10"/>
        <v/>
      </c>
      <c r="AJ52" t="str">
        <f t="shared" si="11"/>
        <v/>
      </c>
      <c r="AK52" t="str">
        <f t="shared" si="12"/>
        <v/>
      </c>
      <c r="AL52" t="str">
        <f t="shared" si="13"/>
        <v/>
      </c>
      <c r="AM52" t="str">
        <f t="shared" si="14"/>
        <v/>
      </c>
      <c r="AN52" t="str">
        <f t="shared" si="15"/>
        <v/>
      </c>
      <c r="AO52" t="str">
        <f t="shared" si="16"/>
        <v/>
      </c>
      <c r="AP52" t="str">
        <f t="shared" si="17"/>
        <v/>
      </c>
      <c r="AR52" s="74">
        <f t="shared" si="18"/>
        <v>30</v>
      </c>
      <c r="AT52" s="8"/>
      <c r="AU52" s="8"/>
      <c r="AV52" s="8"/>
      <c r="AW52" s="8"/>
    </row>
    <row r="53" spans="1:49" ht="20.25" customHeight="1" x14ac:dyDescent="0.45">
      <c r="A53" s="75">
        <v>31</v>
      </c>
      <c r="B53" s="63"/>
      <c r="C53" s="64"/>
      <c r="D53" s="63"/>
      <c r="E53" s="65"/>
      <c r="F53" s="63"/>
      <c r="G53" s="66"/>
      <c r="H53" s="67"/>
      <c r="I53" s="65"/>
      <c r="J53" s="65"/>
      <c r="K53" s="68"/>
      <c r="L53" s="69"/>
      <c r="M53" s="70"/>
      <c r="N53" s="65"/>
      <c r="O53" s="65"/>
      <c r="P53" s="65"/>
      <c r="Q53" s="71"/>
      <c r="R53" s="71"/>
      <c r="S53" s="69"/>
      <c r="T53" s="72"/>
      <c r="U53" s="72"/>
      <c r="V53" s="72"/>
      <c r="W53" s="72"/>
      <c r="Y53" s="16">
        <f t="shared" si="19"/>
        <v>0</v>
      </c>
      <c r="Z53" s="16">
        <f t="shared" si="2"/>
        <v>0</v>
      </c>
      <c r="AA53" s="16">
        <f t="shared" si="20"/>
        <v>0</v>
      </c>
      <c r="AB53" s="16">
        <f t="shared" si="3"/>
        <v>0</v>
      </c>
      <c r="AC53">
        <f t="shared" si="4"/>
        <v>0</v>
      </c>
      <c r="AD53">
        <f t="shared" si="5"/>
        <v>0</v>
      </c>
      <c r="AE53" t="str">
        <f t="shared" si="6"/>
        <v/>
      </c>
      <c r="AF53" t="str">
        <f t="shared" si="7"/>
        <v/>
      </c>
      <c r="AG53" t="str">
        <f t="shared" si="8"/>
        <v/>
      </c>
      <c r="AH53" t="str">
        <f t="shared" si="9"/>
        <v/>
      </c>
      <c r="AI53" t="str">
        <f t="shared" si="10"/>
        <v/>
      </c>
      <c r="AJ53" t="str">
        <f t="shared" si="11"/>
        <v/>
      </c>
      <c r="AK53" t="str">
        <f t="shared" si="12"/>
        <v/>
      </c>
      <c r="AL53" t="str">
        <f t="shared" si="13"/>
        <v/>
      </c>
      <c r="AM53" t="str">
        <f t="shared" si="14"/>
        <v/>
      </c>
      <c r="AN53" t="str">
        <f t="shared" si="15"/>
        <v/>
      </c>
      <c r="AO53" t="str">
        <f t="shared" si="16"/>
        <v/>
      </c>
      <c r="AP53" t="str">
        <f t="shared" si="17"/>
        <v/>
      </c>
      <c r="AR53" s="74">
        <f t="shared" si="18"/>
        <v>31</v>
      </c>
      <c r="AT53" s="8"/>
      <c r="AU53" s="8"/>
      <c r="AV53" s="8"/>
      <c r="AW53" s="8"/>
    </row>
    <row r="54" spans="1:49" ht="20.25" customHeight="1" x14ac:dyDescent="0.45">
      <c r="A54" s="75">
        <v>32</v>
      </c>
      <c r="B54" s="63"/>
      <c r="C54" s="64"/>
      <c r="D54" s="63"/>
      <c r="E54" s="78"/>
      <c r="F54" s="63"/>
      <c r="G54" s="66"/>
      <c r="H54" s="67"/>
      <c r="I54" s="65"/>
      <c r="J54" s="65"/>
      <c r="K54" s="68"/>
      <c r="L54" s="69"/>
      <c r="M54" s="70"/>
      <c r="N54" s="65"/>
      <c r="O54" s="65"/>
      <c r="P54" s="65"/>
      <c r="Q54" s="71"/>
      <c r="R54" s="71"/>
      <c r="S54" s="69"/>
      <c r="T54" s="72"/>
      <c r="U54" s="72"/>
      <c r="V54" s="72"/>
      <c r="W54" s="72"/>
      <c r="Y54" s="16">
        <f t="shared" si="19"/>
        <v>0</v>
      </c>
      <c r="Z54" s="16">
        <f t="shared" si="2"/>
        <v>0</v>
      </c>
      <c r="AA54" s="16">
        <f t="shared" si="20"/>
        <v>0</v>
      </c>
      <c r="AB54" s="16">
        <f t="shared" si="3"/>
        <v>0</v>
      </c>
      <c r="AC54">
        <f t="shared" si="4"/>
        <v>0</v>
      </c>
      <c r="AD54">
        <f t="shared" si="5"/>
        <v>0</v>
      </c>
      <c r="AE54" t="str">
        <f t="shared" si="6"/>
        <v/>
      </c>
      <c r="AF54" t="str">
        <f t="shared" si="7"/>
        <v/>
      </c>
      <c r="AG54" t="str">
        <f t="shared" si="8"/>
        <v/>
      </c>
      <c r="AH54" t="str">
        <f t="shared" si="9"/>
        <v/>
      </c>
      <c r="AI54" t="str">
        <f t="shared" si="10"/>
        <v/>
      </c>
      <c r="AJ54" t="str">
        <f t="shared" si="11"/>
        <v/>
      </c>
      <c r="AK54" t="str">
        <f t="shared" si="12"/>
        <v/>
      </c>
      <c r="AL54" t="str">
        <f t="shared" si="13"/>
        <v/>
      </c>
      <c r="AM54" t="str">
        <f t="shared" si="14"/>
        <v/>
      </c>
      <c r="AN54" t="str">
        <f t="shared" si="15"/>
        <v/>
      </c>
      <c r="AO54" t="str">
        <f t="shared" si="16"/>
        <v/>
      </c>
      <c r="AP54" t="str">
        <f t="shared" si="17"/>
        <v/>
      </c>
      <c r="AR54" s="74">
        <f t="shared" si="18"/>
        <v>32</v>
      </c>
      <c r="AT54" s="8"/>
      <c r="AU54" s="8"/>
      <c r="AV54" s="8"/>
      <c r="AW54" s="8"/>
    </row>
    <row r="55" spans="1:49" ht="20.25" customHeight="1" x14ac:dyDescent="0.45">
      <c r="A55" s="75">
        <v>33</v>
      </c>
      <c r="B55" s="63"/>
      <c r="C55" s="79"/>
      <c r="D55" s="63"/>
      <c r="E55" s="65"/>
      <c r="F55" s="63"/>
      <c r="G55" s="66"/>
      <c r="H55" s="67"/>
      <c r="I55" s="65"/>
      <c r="J55" s="65"/>
      <c r="K55" s="68"/>
      <c r="L55" s="69"/>
      <c r="M55" s="70"/>
      <c r="N55" s="65"/>
      <c r="O55" s="65"/>
      <c r="P55" s="65"/>
      <c r="Q55" s="71"/>
      <c r="R55" s="71"/>
      <c r="S55" s="69"/>
      <c r="T55" s="72"/>
      <c r="U55" s="72"/>
      <c r="V55" s="72"/>
      <c r="W55" s="72"/>
      <c r="Y55" s="16">
        <f t="shared" si="19"/>
        <v>0</v>
      </c>
      <c r="Z55" s="16">
        <f t="shared" si="2"/>
        <v>0</v>
      </c>
      <c r="AA55" s="16">
        <f t="shared" si="20"/>
        <v>0</v>
      </c>
      <c r="AB55" s="16">
        <f t="shared" si="3"/>
        <v>0</v>
      </c>
      <c r="AC55">
        <f t="shared" si="4"/>
        <v>0</v>
      </c>
      <c r="AD55">
        <f t="shared" si="5"/>
        <v>0</v>
      </c>
      <c r="AE55" t="str">
        <f t="shared" ref="AE55:AE86" si="21">IF(H55="","",VLOOKUP(H55+1000*$B55,IF($B55=1,$AX$5:$AX$24,$AY$5:$AY$24),1,0))</f>
        <v/>
      </c>
      <c r="AF55" t="str">
        <f t="shared" ref="AF55:AF86" si="22">IF(I55="","",VLOOKUP(I55+1000*$B55,IF($B55=1,$AX$5:$AX$24,$AY$5:$AY$24),1,0))</f>
        <v/>
      </c>
      <c r="AG55" t="str">
        <f t="shared" ref="AG55:AG86" si="23">IF(J55="","",VLOOKUP(J55+1000*$B55,IF($B55=1,$AX$5:$AX$24,$AY$5:$AY$24),1,0))</f>
        <v/>
      </c>
      <c r="AH55" t="str">
        <f t="shared" ref="AH55:AH86" si="24">IF(K55="","",VLOOKUP(K55+1000*$B55,IF($B55=1,$AX$5:$AX$24,$AY$5:$AY$24),1,0))</f>
        <v/>
      </c>
      <c r="AI55" t="str">
        <f t="shared" si="10"/>
        <v/>
      </c>
      <c r="AJ55" t="str">
        <f t="shared" si="11"/>
        <v/>
      </c>
      <c r="AK55" t="str">
        <f t="shared" si="12"/>
        <v/>
      </c>
      <c r="AL55" t="str">
        <f t="shared" si="13"/>
        <v/>
      </c>
      <c r="AM55" t="str">
        <f t="shared" si="14"/>
        <v/>
      </c>
      <c r="AN55" t="str">
        <f t="shared" si="15"/>
        <v/>
      </c>
      <c r="AO55" t="str">
        <f t="shared" si="16"/>
        <v/>
      </c>
      <c r="AP55" t="str">
        <f t="shared" si="17"/>
        <v/>
      </c>
      <c r="AR55" s="74">
        <f t="shared" si="18"/>
        <v>33</v>
      </c>
      <c r="AT55" s="8"/>
      <c r="AU55" s="8"/>
      <c r="AV55" s="8"/>
      <c r="AW55" s="8"/>
    </row>
    <row r="56" spans="1:49" ht="20.25" customHeight="1" x14ac:dyDescent="0.45">
      <c r="A56" s="75">
        <v>34</v>
      </c>
      <c r="B56" s="63"/>
      <c r="C56" s="64"/>
      <c r="D56" s="63"/>
      <c r="E56" s="65"/>
      <c r="F56" s="63"/>
      <c r="G56" s="66"/>
      <c r="H56" s="67"/>
      <c r="I56" s="65"/>
      <c r="J56" s="65"/>
      <c r="K56" s="68"/>
      <c r="L56" s="69"/>
      <c r="M56" s="70"/>
      <c r="N56" s="65"/>
      <c r="O56" s="65"/>
      <c r="P56" s="65"/>
      <c r="Q56" s="71"/>
      <c r="R56" s="71"/>
      <c r="S56" s="69"/>
      <c r="T56" s="72"/>
      <c r="U56" s="72"/>
      <c r="V56" s="72"/>
      <c r="W56" s="72"/>
      <c r="Y56" s="16">
        <f t="shared" si="19"/>
        <v>0</v>
      </c>
      <c r="Z56" s="16">
        <f t="shared" si="2"/>
        <v>0</v>
      </c>
      <c r="AA56" s="16">
        <f t="shared" si="20"/>
        <v>0</v>
      </c>
      <c r="AB56" s="16">
        <f t="shared" si="3"/>
        <v>0</v>
      </c>
      <c r="AC56">
        <f t="shared" si="4"/>
        <v>0</v>
      </c>
      <c r="AD56">
        <f t="shared" si="5"/>
        <v>0</v>
      </c>
      <c r="AE56" t="str">
        <f t="shared" si="21"/>
        <v/>
      </c>
      <c r="AF56" t="str">
        <f t="shared" si="22"/>
        <v/>
      </c>
      <c r="AG56" t="str">
        <f t="shared" si="23"/>
        <v/>
      </c>
      <c r="AH56" t="str">
        <f t="shared" si="24"/>
        <v/>
      </c>
      <c r="AI56" t="str">
        <f t="shared" si="10"/>
        <v/>
      </c>
      <c r="AJ56" t="str">
        <f t="shared" si="11"/>
        <v/>
      </c>
      <c r="AK56" t="str">
        <f t="shared" si="12"/>
        <v/>
      </c>
      <c r="AL56" t="str">
        <f t="shared" si="13"/>
        <v/>
      </c>
      <c r="AM56" t="str">
        <f t="shared" si="14"/>
        <v/>
      </c>
      <c r="AN56" t="str">
        <f t="shared" si="15"/>
        <v/>
      </c>
      <c r="AO56" t="str">
        <f t="shared" si="16"/>
        <v/>
      </c>
      <c r="AP56" t="str">
        <f t="shared" si="17"/>
        <v/>
      </c>
      <c r="AR56" s="74">
        <f t="shared" si="18"/>
        <v>34</v>
      </c>
      <c r="AT56" s="8"/>
      <c r="AU56" s="8"/>
      <c r="AV56" s="8"/>
      <c r="AW56" s="8"/>
    </row>
    <row r="57" spans="1:49" ht="20.25" customHeight="1" x14ac:dyDescent="0.45">
      <c r="A57" s="75">
        <v>35</v>
      </c>
      <c r="B57" s="63"/>
      <c r="C57" s="64"/>
      <c r="D57" s="63"/>
      <c r="E57" s="65"/>
      <c r="F57" s="63"/>
      <c r="G57" s="66"/>
      <c r="H57" s="67"/>
      <c r="I57" s="65"/>
      <c r="J57" s="65"/>
      <c r="K57" s="68"/>
      <c r="L57" s="69"/>
      <c r="M57" s="70"/>
      <c r="N57" s="65"/>
      <c r="O57" s="65"/>
      <c r="P57" s="65"/>
      <c r="Q57" s="71"/>
      <c r="R57" s="71"/>
      <c r="S57" s="69"/>
      <c r="T57" s="72"/>
      <c r="U57" s="72"/>
      <c r="V57" s="72"/>
      <c r="W57" s="72"/>
      <c r="Y57" s="16">
        <f t="shared" si="19"/>
        <v>0</v>
      </c>
      <c r="Z57" s="16">
        <f t="shared" si="2"/>
        <v>0</v>
      </c>
      <c r="AA57" s="16">
        <f t="shared" si="20"/>
        <v>0</v>
      </c>
      <c r="AB57" s="16">
        <f t="shared" si="3"/>
        <v>0</v>
      </c>
      <c r="AC57">
        <f t="shared" si="4"/>
        <v>0</v>
      </c>
      <c r="AD57">
        <f t="shared" si="5"/>
        <v>0</v>
      </c>
      <c r="AE57" t="str">
        <f t="shared" si="21"/>
        <v/>
      </c>
      <c r="AF57" t="str">
        <f t="shared" si="22"/>
        <v/>
      </c>
      <c r="AG57" t="str">
        <f t="shared" si="23"/>
        <v/>
      </c>
      <c r="AH57" t="str">
        <f t="shared" si="24"/>
        <v/>
      </c>
      <c r="AI57" t="str">
        <f t="shared" si="10"/>
        <v/>
      </c>
      <c r="AJ57" t="str">
        <f t="shared" si="11"/>
        <v/>
      </c>
      <c r="AK57" t="str">
        <f t="shared" si="12"/>
        <v/>
      </c>
      <c r="AL57" t="str">
        <f t="shared" si="13"/>
        <v/>
      </c>
      <c r="AM57" t="str">
        <f t="shared" si="14"/>
        <v/>
      </c>
      <c r="AN57" t="str">
        <f t="shared" si="15"/>
        <v/>
      </c>
      <c r="AO57" t="str">
        <f t="shared" si="16"/>
        <v/>
      </c>
      <c r="AP57" t="str">
        <f t="shared" si="17"/>
        <v/>
      </c>
      <c r="AR57" s="74">
        <f t="shared" si="18"/>
        <v>35</v>
      </c>
      <c r="AT57" s="8"/>
      <c r="AU57" s="8"/>
      <c r="AV57" s="8"/>
      <c r="AW57" s="8"/>
    </row>
    <row r="58" spans="1:49" ht="20.25" customHeight="1" x14ac:dyDescent="0.45">
      <c r="A58" s="75">
        <v>36</v>
      </c>
      <c r="B58" s="63"/>
      <c r="C58" s="64"/>
      <c r="D58" s="63"/>
      <c r="E58" s="65"/>
      <c r="F58" s="63"/>
      <c r="G58" s="66"/>
      <c r="H58" s="67"/>
      <c r="I58" s="65"/>
      <c r="J58" s="65"/>
      <c r="K58" s="68"/>
      <c r="L58" s="69"/>
      <c r="M58" s="70"/>
      <c r="N58" s="65"/>
      <c r="O58" s="65"/>
      <c r="P58" s="65"/>
      <c r="Q58" s="71"/>
      <c r="R58" s="71"/>
      <c r="S58" s="69"/>
      <c r="T58" s="72"/>
      <c r="U58" s="72"/>
      <c r="V58" s="72"/>
      <c r="W58" s="72"/>
      <c r="Y58" s="16">
        <f t="shared" si="19"/>
        <v>0</v>
      </c>
      <c r="Z58" s="16">
        <f t="shared" si="2"/>
        <v>0</v>
      </c>
      <c r="AA58" s="16">
        <f t="shared" si="20"/>
        <v>0</v>
      </c>
      <c r="AB58" s="16">
        <f t="shared" si="3"/>
        <v>0</v>
      </c>
      <c r="AC58">
        <f t="shared" si="4"/>
        <v>0</v>
      </c>
      <c r="AD58">
        <f t="shared" si="5"/>
        <v>0</v>
      </c>
      <c r="AE58" t="str">
        <f t="shared" si="21"/>
        <v/>
      </c>
      <c r="AF58" t="str">
        <f t="shared" si="22"/>
        <v/>
      </c>
      <c r="AG58" t="str">
        <f t="shared" si="23"/>
        <v/>
      </c>
      <c r="AH58" t="str">
        <f t="shared" si="24"/>
        <v/>
      </c>
      <c r="AI58" t="str">
        <f t="shared" si="10"/>
        <v/>
      </c>
      <c r="AJ58" t="str">
        <f t="shared" si="11"/>
        <v/>
      </c>
      <c r="AK58" t="str">
        <f t="shared" si="12"/>
        <v/>
      </c>
      <c r="AL58" t="str">
        <f t="shared" si="13"/>
        <v/>
      </c>
      <c r="AM58" t="str">
        <f t="shared" si="14"/>
        <v/>
      </c>
      <c r="AN58" t="str">
        <f t="shared" si="15"/>
        <v/>
      </c>
      <c r="AO58" t="str">
        <f t="shared" si="16"/>
        <v/>
      </c>
      <c r="AP58" t="str">
        <f t="shared" si="17"/>
        <v/>
      </c>
      <c r="AR58" s="74">
        <f t="shared" si="18"/>
        <v>36</v>
      </c>
      <c r="AT58" s="8"/>
      <c r="AU58" s="8"/>
      <c r="AV58" s="8"/>
      <c r="AW58" s="8"/>
    </row>
    <row r="59" spans="1:49" ht="20.25" customHeight="1" x14ac:dyDescent="0.45">
      <c r="A59" s="75">
        <v>37</v>
      </c>
      <c r="B59" s="63"/>
      <c r="C59" s="64"/>
      <c r="D59" s="63"/>
      <c r="E59" s="65"/>
      <c r="F59" s="63"/>
      <c r="G59" s="66"/>
      <c r="H59" s="67"/>
      <c r="I59" s="65"/>
      <c r="J59" s="65"/>
      <c r="K59" s="68"/>
      <c r="L59" s="69"/>
      <c r="M59" s="70"/>
      <c r="N59" s="65"/>
      <c r="O59" s="65"/>
      <c r="P59" s="65"/>
      <c r="Q59" s="71"/>
      <c r="R59" s="71"/>
      <c r="S59" s="69"/>
      <c r="T59" s="72"/>
      <c r="U59" s="72"/>
      <c r="V59" s="72"/>
      <c r="W59" s="72"/>
      <c r="Y59" s="16">
        <f t="shared" si="19"/>
        <v>0</v>
      </c>
      <c r="Z59" s="16">
        <f t="shared" si="2"/>
        <v>0</v>
      </c>
      <c r="AA59" s="16">
        <f t="shared" si="20"/>
        <v>0</v>
      </c>
      <c r="AB59" s="16">
        <f t="shared" si="3"/>
        <v>0</v>
      </c>
      <c r="AC59">
        <f t="shared" si="4"/>
        <v>0</v>
      </c>
      <c r="AD59">
        <f t="shared" si="5"/>
        <v>0</v>
      </c>
      <c r="AE59" t="str">
        <f t="shared" si="21"/>
        <v/>
      </c>
      <c r="AF59" t="str">
        <f t="shared" si="22"/>
        <v/>
      </c>
      <c r="AG59" t="str">
        <f t="shared" si="23"/>
        <v/>
      </c>
      <c r="AH59" t="str">
        <f t="shared" si="24"/>
        <v/>
      </c>
      <c r="AI59" t="str">
        <f t="shared" si="10"/>
        <v/>
      </c>
      <c r="AJ59" t="str">
        <f t="shared" si="11"/>
        <v/>
      </c>
      <c r="AK59" t="str">
        <f t="shared" si="12"/>
        <v/>
      </c>
      <c r="AL59" t="str">
        <f t="shared" si="13"/>
        <v/>
      </c>
      <c r="AM59" t="str">
        <f t="shared" si="14"/>
        <v/>
      </c>
      <c r="AN59" t="str">
        <f t="shared" si="15"/>
        <v/>
      </c>
      <c r="AO59" t="str">
        <f t="shared" si="16"/>
        <v/>
      </c>
      <c r="AP59" t="str">
        <f t="shared" si="17"/>
        <v/>
      </c>
      <c r="AR59" s="74">
        <f t="shared" si="18"/>
        <v>37</v>
      </c>
      <c r="AT59" s="8"/>
      <c r="AU59" s="8"/>
      <c r="AV59" s="8"/>
      <c r="AW59" s="8"/>
    </row>
    <row r="60" spans="1:49" ht="20.25" customHeight="1" x14ac:dyDescent="0.45">
      <c r="A60" s="75">
        <v>38</v>
      </c>
      <c r="B60" s="63"/>
      <c r="C60" s="64"/>
      <c r="D60" s="63"/>
      <c r="E60" s="65"/>
      <c r="F60" s="63"/>
      <c r="G60" s="66"/>
      <c r="H60" s="67"/>
      <c r="I60" s="65"/>
      <c r="J60" s="65"/>
      <c r="K60" s="68"/>
      <c r="L60" s="69"/>
      <c r="M60" s="70"/>
      <c r="N60" s="65"/>
      <c r="O60" s="65"/>
      <c r="P60" s="65"/>
      <c r="Q60" s="71"/>
      <c r="R60" s="71"/>
      <c r="S60" s="69"/>
      <c r="T60" s="72"/>
      <c r="U60" s="72"/>
      <c r="V60" s="72"/>
      <c r="W60" s="72"/>
      <c r="Y60" s="16">
        <f t="shared" si="19"/>
        <v>0</v>
      </c>
      <c r="Z60" s="16">
        <f t="shared" si="2"/>
        <v>0</v>
      </c>
      <c r="AA60" s="16">
        <f t="shared" si="20"/>
        <v>0</v>
      </c>
      <c r="AB60" s="16">
        <f t="shared" si="3"/>
        <v>0</v>
      </c>
      <c r="AC60">
        <f t="shared" si="4"/>
        <v>0</v>
      </c>
      <c r="AD60">
        <f t="shared" si="5"/>
        <v>0</v>
      </c>
      <c r="AE60" t="str">
        <f t="shared" si="21"/>
        <v/>
      </c>
      <c r="AF60" t="str">
        <f t="shared" si="22"/>
        <v/>
      </c>
      <c r="AG60" t="str">
        <f t="shared" si="23"/>
        <v/>
      </c>
      <c r="AH60" t="str">
        <f t="shared" si="24"/>
        <v/>
      </c>
      <c r="AI60" t="str">
        <f t="shared" si="10"/>
        <v/>
      </c>
      <c r="AJ60" t="str">
        <f t="shared" si="11"/>
        <v/>
      </c>
      <c r="AK60" t="str">
        <f t="shared" si="12"/>
        <v/>
      </c>
      <c r="AL60" t="str">
        <f t="shared" si="13"/>
        <v/>
      </c>
      <c r="AM60" t="str">
        <f t="shared" si="14"/>
        <v/>
      </c>
      <c r="AN60" t="str">
        <f t="shared" si="15"/>
        <v/>
      </c>
      <c r="AO60" t="str">
        <f t="shared" si="16"/>
        <v/>
      </c>
      <c r="AP60" t="str">
        <f t="shared" si="17"/>
        <v/>
      </c>
      <c r="AR60" s="74">
        <f t="shared" si="18"/>
        <v>38</v>
      </c>
      <c r="AT60" s="8"/>
      <c r="AU60" s="8"/>
      <c r="AV60" s="8"/>
      <c r="AW60" s="8"/>
    </row>
    <row r="61" spans="1:49" ht="20.25" customHeight="1" x14ac:dyDescent="0.45">
      <c r="A61" s="75">
        <v>39</v>
      </c>
      <c r="B61" s="63"/>
      <c r="C61" s="79"/>
      <c r="D61" s="63"/>
      <c r="E61" s="65"/>
      <c r="F61" s="63"/>
      <c r="G61" s="66"/>
      <c r="H61" s="67"/>
      <c r="I61" s="65"/>
      <c r="J61" s="65"/>
      <c r="K61" s="68"/>
      <c r="L61" s="69"/>
      <c r="M61" s="70"/>
      <c r="N61" s="65"/>
      <c r="O61" s="65"/>
      <c r="P61" s="65"/>
      <c r="Q61" s="71"/>
      <c r="R61" s="71"/>
      <c r="S61" s="69"/>
      <c r="T61" s="72"/>
      <c r="U61" s="72"/>
      <c r="V61" s="72"/>
      <c r="W61" s="72"/>
      <c r="Y61" s="16">
        <f t="shared" si="19"/>
        <v>0</v>
      </c>
      <c r="Z61" s="16">
        <f t="shared" si="2"/>
        <v>0</v>
      </c>
      <c r="AA61" s="16">
        <f t="shared" si="20"/>
        <v>0</v>
      </c>
      <c r="AB61" s="16">
        <f t="shared" si="3"/>
        <v>0</v>
      </c>
      <c r="AC61">
        <f t="shared" si="4"/>
        <v>0</v>
      </c>
      <c r="AD61">
        <f t="shared" si="5"/>
        <v>0</v>
      </c>
      <c r="AE61" t="str">
        <f t="shared" si="21"/>
        <v/>
      </c>
      <c r="AF61" t="str">
        <f t="shared" si="22"/>
        <v/>
      </c>
      <c r="AG61" t="str">
        <f t="shared" si="23"/>
        <v/>
      </c>
      <c r="AH61" t="str">
        <f t="shared" si="24"/>
        <v/>
      </c>
      <c r="AI61" t="str">
        <f t="shared" si="10"/>
        <v/>
      </c>
      <c r="AJ61" t="str">
        <f t="shared" si="11"/>
        <v/>
      </c>
      <c r="AK61" t="str">
        <f t="shared" si="12"/>
        <v/>
      </c>
      <c r="AL61" t="str">
        <f t="shared" si="13"/>
        <v/>
      </c>
      <c r="AM61" t="str">
        <f t="shared" si="14"/>
        <v/>
      </c>
      <c r="AN61" t="str">
        <f t="shared" si="15"/>
        <v/>
      </c>
      <c r="AO61" t="str">
        <f t="shared" si="16"/>
        <v/>
      </c>
      <c r="AP61" t="str">
        <f t="shared" si="17"/>
        <v/>
      </c>
      <c r="AR61" s="74">
        <f t="shared" si="18"/>
        <v>39</v>
      </c>
      <c r="AT61" s="8"/>
      <c r="AU61" s="8"/>
      <c r="AV61" s="8"/>
      <c r="AW61" s="8"/>
    </row>
    <row r="62" spans="1:49" ht="20.25" customHeight="1" x14ac:dyDescent="0.45">
      <c r="A62" s="75">
        <v>40</v>
      </c>
      <c r="B62" s="80"/>
      <c r="C62" s="64"/>
      <c r="D62" s="80"/>
      <c r="E62" s="81"/>
      <c r="F62" s="80"/>
      <c r="G62" s="66"/>
      <c r="H62" s="82"/>
      <c r="I62" s="81"/>
      <c r="J62" s="81"/>
      <c r="K62" s="83"/>
      <c r="L62" s="84"/>
      <c r="M62" s="85"/>
      <c r="N62" s="81"/>
      <c r="O62" s="81"/>
      <c r="P62" s="81"/>
      <c r="Q62" s="86"/>
      <c r="R62" s="86"/>
      <c r="S62" s="84"/>
      <c r="T62" s="72"/>
      <c r="U62" s="72"/>
      <c r="V62" s="72"/>
      <c r="W62" s="72"/>
      <c r="Y62" s="16">
        <f t="shared" si="19"/>
        <v>0</v>
      </c>
      <c r="Z62" s="16">
        <f t="shared" si="2"/>
        <v>0</v>
      </c>
      <c r="AA62" s="16">
        <f t="shared" si="20"/>
        <v>0</v>
      </c>
      <c r="AB62" s="16">
        <f t="shared" si="3"/>
        <v>0</v>
      </c>
      <c r="AC62">
        <f t="shared" si="4"/>
        <v>0</v>
      </c>
      <c r="AD62">
        <f t="shared" si="5"/>
        <v>0</v>
      </c>
      <c r="AE62" t="str">
        <f t="shared" si="21"/>
        <v/>
      </c>
      <c r="AF62" t="str">
        <f t="shared" si="22"/>
        <v/>
      </c>
      <c r="AG62" t="str">
        <f t="shared" si="23"/>
        <v/>
      </c>
      <c r="AH62" t="str">
        <f t="shared" si="24"/>
        <v/>
      </c>
      <c r="AI62" t="str">
        <f t="shared" si="10"/>
        <v/>
      </c>
      <c r="AJ62" t="str">
        <f t="shared" si="11"/>
        <v/>
      </c>
      <c r="AK62" t="str">
        <f t="shared" si="12"/>
        <v/>
      </c>
      <c r="AL62" t="str">
        <f t="shared" si="13"/>
        <v/>
      </c>
      <c r="AM62" t="str">
        <f t="shared" si="14"/>
        <v/>
      </c>
      <c r="AN62" t="str">
        <f t="shared" si="15"/>
        <v/>
      </c>
      <c r="AO62" t="str">
        <f t="shared" si="16"/>
        <v/>
      </c>
      <c r="AP62" t="str">
        <f t="shared" si="17"/>
        <v/>
      </c>
      <c r="AR62" s="74">
        <f t="shared" si="18"/>
        <v>40</v>
      </c>
      <c r="AT62" s="8"/>
      <c r="AU62" s="8"/>
      <c r="AV62" s="8"/>
      <c r="AW62" s="8"/>
    </row>
    <row r="63" spans="1:49" ht="20.25" customHeight="1" x14ac:dyDescent="0.45">
      <c r="A63" s="75">
        <v>41</v>
      </c>
      <c r="B63" s="63"/>
      <c r="C63" s="64"/>
      <c r="D63" s="63"/>
      <c r="E63" s="65"/>
      <c r="F63" s="63"/>
      <c r="G63" s="66"/>
      <c r="H63" s="67"/>
      <c r="I63" s="65"/>
      <c r="J63" s="65"/>
      <c r="K63" s="68"/>
      <c r="L63" s="69"/>
      <c r="M63" s="70"/>
      <c r="N63" s="65"/>
      <c r="O63" s="65"/>
      <c r="P63" s="65"/>
      <c r="Q63" s="71"/>
      <c r="R63" s="71"/>
      <c r="S63" s="69"/>
      <c r="T63" s="72"/>
      <c r="U63" s="72"/>
      <c r="V63" s="72"/>
      <c r="W63" s="72"/>
      <c r="Y63" s="16">
        <f t="shared" si="19"/>
        <v>0</v>
      </c>
      <c r="Z63" s="16">
        <f t="shared" si="2"/>
        <v>0</v>
      </c>
      <c r="AA63" s="16">
        <f t="shared" si="20"/>
        <v>0</v>
      </c>
      <c r="AB63" s="16">
        <f t="shared" si="3"/>
        <v>0</v>
      </c>
      <c r="AC63">
        <f t="shared" si="4"/>
        <v>0</v>
      </c>
      <c r="AD63">
        <f t="shared" si="5"/>
        <v>0</v>
      </c>
      <c r="AE63" t="str">
        <f t="shared" si="21"/>
        <v/>
      </c>
      <c r="AF63" t="str">
        <f t="shared" si="22"/>
        <v/>
      </c>
      <c r="AG63" t="str">
        <f t="shared" si="23"/>
        <v/>
      </c>
      <c r="AH63" t="str">
        <f t="shared" si="24"/>
        <v/>
      </c>
      <c r="AI63" t="str">
        <f t="shared" si="10"/>
        <v/>
      </c>
      <c r="AJ63" t="str">
        <f t="shared" si="11"/>
        <v/>
      </c>
      <c r="AK63" t="str">
        <f t="shared" si="12"/>
        <v/>
      </c>
      <c r="AL63" t="str">
        <f t="shared" si="13"/>
        <v/>
      </c>
      <c r="AM63" t="str">
        <f t="shared" si="14"/>
        <v/>
      </c>
      <c r="AN63" t="str">
        <f t="shared" si="15"/>
        <v/>
      </c>
      <c r="AO63" t="str">
        <f t="shared" si="16"/>
        <v/>
      </c>
      <c r="AP63" t="str">
        <f t="shared" si="17"/>
        <v/>
      </c>
      <c r="AR63" s="74">
        <f t="shared" si="18"/>
        <v>41</v>
      </c>
      <c r="AT63" s="8"/>
      <c r="AU63" s="8"/>
      <c r="AV63" s="8"/>
      <c r="AW63" s="8"/>
    </row>
    <row r="64" spans="1:49" ht="20.25" customHeight="1" x14ac:dyDescent="0.45">
      <c r="A64" s="75">
        <v>42</v>
      </c>
      <c r="B64" s="63"/>
      <c r="C64" s="64"/>
      <c r="D64" s="63"/>
      <c r="E64" s="65"/>
      <c r="F64" s="63"/>
      <c r="G64" s="66"/>
      <c r="H64" s="67"/>
      <c r="I64" s="65"/>
      <c r="J64" s="65"/>
      <c r="K64" s="68"/>
      <c r="L64" s="69"/>
      <c r="M64" s="70"/>
      <c r="N64" s="65"/>
      <c r="O64" s="65"/>
      <c r="P64" s="65"/>
      <c r="Q64" s="71"/>
      <c r="R64" s="71"/>
      <c r="S64" s="69"/>
      <c r="T64" s="72"/>
      <c r="U64" s="72"/>
      <c r="V64" s="72"/>
      <c r="W64" s="72"/>
      <c r="Y64" s="16">
        <f t="shared" si="19"/>
        <v>0</v>
      </c>
      <c r="Z64" s="16">
        <f t="shared" si="2"/>
        <v>0</v>
      </c>
      <c r="AA64" s="16">
        <f t="shared" si="20"/>
        <v>0</v>
      </c>
      <c r="AB64" s="16">
        <f t="shared" si="3"/>
        <v>0</v>
      </c>
      <c r="AC64">
        <f t="shared" si="4"/>
        <v>0</v>
      </c>
      <c r="AD64">
        <f t="shared" si="5"/>
        <v>0</v>
      </c>
      <c r="AE64" t="str">
        <f t="shared" si="21"/>
        <v/>
      </c>
      <c r="AF64" t="str">
        <f t="shared" si="22"/>
        <v/>
      </c>
      <c r="AG64" t="str">
        <f t="shared" si="23"/>
        <v/>
      </c>
      <c r="AH64" t="str">
        <f t="shared" si="24"/>
        <v/>
      </c>
      <c r="AI64" t="str">
        <f t="shared" si="10"/>
        <v/>
      </c>
      <c r="AJ64" t="str">
        <f t="shared" si="11"/>
        <v/>
      </c>
      <c r="AK64" t="str">
        <f t="shared" si="12"/>
        <v/>
      </c>
      <c r="AL64" t="str">
        <f t="shared" si="13"/>
        <v/>
      </c>
      <c r="AM64" t="str">
        <f t="shared" si="14"/>
        <v/>
      </c>
      <c r="AN64" t="str">
        <f t="shared" si="15"/>
        <v/>
      </c>
      <c r="AO64" t="str">
        <f t="shared" si="16"/>
        <v/>
      </c>
      <c r="AP64" t="str">
        <f t="shared" si="17"/>
        <v/>
      </c>
      <c r="AR64" s="74">
        <f t="shared" si="18"/>
        <v>42</v>
      </c>
      <c r="AT64" s="8"/>
      <c r="AU64" s="8"/>
      <c r="AV64" s="8"/>
      <c r="AW64" s="8"/>
    </row>
    <row r="65" spans="1:49" ht="20.25" customHeight="1" x14ac:dyDescent="0.45">
      <c r="A65" s="75">
        <v>43</v>
      </c>
      <c r="B65" s="63"/>
      <c r="C65" s="64"/>
      <c r="D65" s="63"/>
      <c r="E65" s="65"/>
      <c r="F65" s="63"/>
      <c r="G65" s="66"/>
      <c r="H65" s="67"/>
      <c r="I65" s="65"/>
      <c r="J65" s="65"/>
      <c r="K65" s="68"/>
      <c r="L65" s="69"/>
      <c r="M65" s="70"/>
      <c r="N65" s="65"/>
      <c r="O65" s="65"/>
      <c r="P65" s="65"/>
      <c r="Q65" s="71"/>
      <c r="R65" s="71"/>
      <c r="S65" s="69"/>
      <c r="T65" s="72"/>
      <c r="U65" s="72"/>
      <c r="V65" s="72"/>
      <c r="W65" s="72"/>
      <c r="Y65" s="16">
        <f t="shared" si="19"/>
        <v>0</v>
      </c>
      <c r="Z65" s="16">
        <f t="shared" si="2"/>
        <v>0</v>
      </c>
      <c r="AA65" s="16">
        <f t="shared" si="20"/>
        <v>0</v>
      </c>
      <c r="AB65" s="16">
        <f t="shared" si="3"/>
        <v>0</v>
      </c>
      <c r="AC65">
        <f t="shared" si="4"/>
        <v>0</v>
      </c>
      <c r="AD65">
        <f t="shared" si="5"/>
        <v>0</v>
      </c>
      <c r="AE65" t="str">
        <f t="shared" si="21"/>
        <v/>
      </c>
      <c r="AF65" t="str">
        <f t="shared" si="22"/>
        <v/>
      </c>
      <c r="AG65" t="str">
        <f t="shared" si="23"/>
        <v/>
      </c>
      <c r="AH65" t="str">
        <f t="shared" si="24"/>
        <v/>
      </c>
      <c r="AI65" t="str">
        <f t="shared" si="10"/>
        <v/>
      </c>
      <c r="AJ65" t="str">
        <f t="shared" si="11"/>
        <v/>
      </c>
      <c r="AK65" t="str">
        <f t="shared" si="12"/>
        <v/>
      </c>
      <c r="AL65" t="str">
        <f t="shared" si="13"/>
        <v/>
      </c>
      <c r="AM65" t="str">
        <f t="shared" si="14"/>
        <v/>
      </c>
      <c r="AN65" t="str">
        <f t="shared" si="15"/>
        <v/>
      </c>
      <c r="AO65" t="str">
        <f t="shared" si="16"/>
        <v/>
      </c>
      <c r="AP65" t="str">
        <f t="shared" si="17"/>
        <v/>
      </c>
      <c r="AR65" s="74">
        <f t="shared" si="18"/>
        <v>43</v>
      </c>
      <c r="AT65" s="8"/>
      <c r="AU65" s="8"/>
      <c r="AV65" s="8"/>
      <c r="AW65" s="8"/>
    </row>
    <row r="66" spans="1:49" ht="20.25" customHeight="1" x14ac:dyDescent="0.45">
      <c r="A66" s="75">
        <v>44</v>
      </c>
      <c r="B66" s="63"/>
      <c r="C66" s="64"/>
      <c r="D66" s="63"/>
      <c r="E66" s="65"/>
      <c r="F66" s="63"/>
      <c r="G66" s="66"/>
      <c r="H66" s="67"/>
      <c r="I66" s="65"/>
      <c r="J66" s="65"/>
      <c r="K66" s="68"/>
      <c r="L66" s="69"/>
      <c r="M66" s="70"/>
      <c r="N66" s="65"/>
      <c r="O66" s="65"/>
      <c r="P66" s="65"/>
      <c r="Q66" s="71"/>
      <c r="R66" s="71"/>
      <c r="S66" s="69"/>
      <c r="T66" s="72"/>
      <c r="U66" s="72"/>
      <c r="V66" s="72"/>
      <c r="W66" s="72"/>
      <c r="Y66" s="16">
        <f t="shared" si="19"/>
        <v>0</v>
      </c>
      <c r="Z66" s="16">
        <f t="shared" si="2"/>
        <v>0</v>
      </c>
      <c r="AA66" s="16">
        <f t="shared" si="20"/>
        <v>0</v>
      </c>
      <c r="AB66" s="16">
        <f t="shared" si="3"/>
        <v>0</v>
      </c>
      <c r="AC66">
        <f t="shared" si="4"/>
        <v>0</v>
      </c>
      <c r="AD66">
        <f t="shared" si="5"/>
        <v>0</v>
      </c>
      <c r="AE66" t="str">
        <f t="shared" si="21"/>
        <v/>
      </c>
      <c r="AF66" t="str">
        <f t="shared" si="22"/>
        <v/>
      </c>
      <c r="AG66" t="str">
        <f t="shared" si="23"/>
        <v/>
      </c>
      <c r="AH66" t="str">
        <f t="shared" si="24"/>
        <v/>
      </c>
      <c r="AI66" t="str">
        <f t="shared" si="10"/>
        <v/>
      </c>
      <c r="AJ66" t="str">
        <f t="shared" si="11"/>
        <v/>
      </c>
      <c r="AK66" t="str">
        <f t="shared" si="12"/>
        <v/>
      </c>
      <c r="AL66" t="str">
        <f t="shared" si="13"/>
        <v/>
      </c>
      <c r="AM66" t="str">
        <f t="shared" si="14"/>
        <v/>
      </c>
      <c r="AN66" t="str">
        <f t="shared" si="15"/>
        <v/>
      </c>
      <c r="AO66" t="str">
        <f t="shared" si="16"/>
        <v/>
      </c>
      <c r="AP66" t="str">
        <f t="shared" si="17"/>
        <v/>
      </c>
      <c r="AR66" s="74">
        <f t="shared" si="18"/>
        <v>44</v>
      </c>
      <c r="AT66" s="8"/>
      <c r="AU66" s="8"/>
      <c r="AV66" s="8"/>
      <c r="AW66" s="8"/>
    </row>
    <row r="67" spans="1:49" ht="20.25" customHeight="1" x14ac:dyDescent="0.45">
      <c r="A67" s="75">
        <v>45</v>
      </c>
      <c r="B67" s="63"/>
      <c r="C67" s="64"/>
      <c r="D67" s="63"/>
      <c r="E67" s="65"/>
      <c r="F67" s="63"/>
      <c r="G67" s="66"/>
      <c r="H67" s="67"/>
      <c r="I67" s="65"/>
      <c r="J67" s="65"/>
      <c r="K67" s="68"/>
      <c r="L67" s="69"/>
      <c r="M67" s="70"/>
      <c r="N67" s="65"/>
      <c r="O67" s="65"/>
      <c r="P67" s="65"/>
      <c r="Q67" s="71"/>
      <c r="R67" s="71"/>
      <c r="S67" s="69"/>
      <c r="T67" s="72"/>
      <c r="U67" s="72"/>
      <c r="V67" s="72"/>
      <c r="W67" s="72"/>
      <c r="Y67" s="16">
        <f t="shared" si="19"/>
        <v>0</v>
      </c>
      <c r="Z67" s="16">
        <f t="shared" si="2"/>
        <v>0</v>
      </c>
      <c r="AA67" s="16">
        <f t="shared" si="20"/>
        <v>0</v>
      </c>
      <c r="AB67" s="16">
        <f t="shared" si="3"/>
        <v>0</v>
      </c>
      <c r="AC67">
        <f t="shared" si="4"/>
        <v>0</v>
      </c>
      <c r="AD67">
        <f t="shared" si="5"/>
        <v>0</v>
      </c>
      <c r="AE67" t="str">
        <f t="shared" si="21"/>
        <v/>
      </c>
      <c r="AF67" t="str">
        <f t="shared" si="22"/>
        <v/>
      </c>
      <c r="AG67" t="str">
        <f t="shared" si="23"/>
        <v/>
      </c>
      <c r="AH67" t="str">
        <f t="shared" si="24"/>
        <v/>
      </c>
      <c r="AI67" t="str">
        <f t="shared" si="10"/>
        <v/>
      </c>
      <c r="AJ67" t="str">
        <f t="shared" si="11"/>
        <v/>
      </c>
      <c r="AK67" t="str">
        <f t="shared" si="12"/>
        <v/>
      </c>
      <c r="AL67" t="str">
        <f t="shared" si="13"/>
        <v/>
      </c>
      <c r="AM67" t="str">
        <f t="shared" si="14"/>
        <v/>
      </c>
      <c r="AN67" t="str">
        <f t="shared" si="15"/>
        <v/>
      </c>
      <c r="AO67" t="str">
        <f t="shared" si="16"/>
        <v/>
      </c>
      <c r="AP67" t="str">
        <f t="shared" si="17"/>
        <v/>
      </c>
      <c r="AR67" s="74">
        <f t="shared" si="18"/>
        <v>45</v>
      </c>
      <c r="AT67" s="8"/>
      <c r="AU67" s="8"/>
      <c r="AV67" s="8"/>
      <c r="AW67" s="8"/>
    </row>
    <row r="68" spans="1:49" ht="20.25" customHeight="1" x14ac:dyDescent="0.45">
      <c r="A68" s="75">
        <v>46</v>
      </c>
      <c r="B68" s="63"/>
      <c r="C68" s="64"/>
      <c r="D68" s="63"/>
      <c r="E68" s="65"/>
      <c r="F68" s="63"/>
      <c r="G68" s="66"/>
      <c r="H68" s="67"/>
      <c r="I68" s="65"/>
      <c r="J68" s="65"/>
      <c r="K68" s="68"/>
      <c r="L68" s="69"/>
      <c r="M68" s="70"/>
      <c r="N68" s="65"/>
      <c r="O68" s="65"/>
      <c r="P68" s="65"/>
      <c r="Q68" s="71"/>
      <c r="R68" s="71"/>
      <c r="S68" s="69"/>
      <c r="T68" s="72"/>
      <c r="U68" s="72"/>
      <c r="V68" s="72"/>
      <c r="W68" s="72"/>
      <c r="Y68" s="16">
        <f t="shared" si="19"/>
        <v>0</v>
      </c>
      <c r="Z68" s="16">
        <f t="shared" si="2"/>
        <v>0</v>
      </c>
      <c r="AA68" s="16">
        <f t="shared" si="20"/>
        <v>0</v>
      </c>
      <c r="AB68" s="16">
        <f t="shared" si="3"/>
        <v>0</v>
      </c>
      <c r="AC68">
        <f t="shared" si="4"/>
        <v>0</v>
      </c>
      <c r="AD68">
        <f t="shared" si="5"/>
        <v>0</v>
      </c>
      <c r="AE68" t="str">
        <f t="shared" si="21"/>
        <v/>
      </c>
      <c r="AF68" t="str">
        <f t="shared" si="22"/>
        <v/>
      </c>
      <c r="AG68" t="str">
        <f t="shared" si="23"/>
        <v/>
      </c>
      <c r="AH68" t="str">
        <f t="shared" si="24"/>
        <v/>
      </c>
      <c r="AI68" t="str">
        <f t="shared" si="10"/>
        <v/>
      </c>
      <c r="AJ68" t="str">
        <f t="shared" si="11"/>
        <v/>
      </c>
      <c r="AK68" t="str">
        <f t="shared" si="12"/>
        <v/>
      </c>
      <c r="AL68" t="str">
        <f t="shared" si="13"/>
        <v/>
      </c>
      <c r="AM68" t="str">
        <f t="shared" si="14"/>
        <v/>
      </c>
      <c r="AN68" t="str">
        <f t="shared" si="15"/>
        <v/>
      </c>
      <c r="AO68" t="str">
        <f t="shared" si="16"/>
        <v/>
      </c>
      <c r="AP68" t="str">
        <f t="shared" si="17"/>
        <v/>
      </c>
      <c r="AR68" s="74">
        <f t="shared" si="18"/>
        <v>46</v>
      </c>
      <c r="AT68" s="8"/>
      <c r="AU68" s="8"/>
      <c r="AV68" s="8"/>
      <c r="AW68" s="8"/>
    </row>
    <row r="69" spans="1:49" ht="20.25" customHeight="1" x14ac:dyDescent="0.45">
      <c r="A69" s="75">
        <v>47</v>
      </c>
      <c r="B69" s="63"/>
      <c r="C69" s="64"/>
      <c r="D69" s="63"/>
      <c r="E69" s="65"/>
      <c r="F69" s="63"/>
      <c r="G69" s="66"/>
      <c r="H69" s="67"/>
      <c r="I69" s="65"/>
      <c r="J69" s="65"/>
      <c r="K69" s="68"/>
      <c r="L69" s="69"/>
      <c r="M69" s="70"/>
      <c r="N69" s="65"/>
      <c r="O69" s="65"/>
      <c r="P69" s="65"/>
      <c r="Q69" s="71"/>
      <c r="R69" s="71"/>
      <c r="S69" s="69"/>
      <c r="T69" s="72"/>
      <c r="U69" s="72"/>
      <c r="V69" s="72"/>
      <c r="W69" s="72"/>
      <c r="Y69" s="16">
        <f t="shared" si="19"/>
        <v>0</v>
      </c>
      <c r="Z69" s="16">
        <f t="shared" si="2"/>
        <v>0</v>
      </c>
      <c r="AA69" s="16">
        <f t="shared" si="20"/>
        <v>0</v>
      </c>
      <c r="AB69" s="16">
        <f t="shared" si="3"/>
        <v>0</v>
      </c>
      <c r="AC69">
        <f t="shared" si="4"/>
        <v>0</v>
      </c>
      <c r="AD69">
        <f t="shared" si="5"/>
        <v>0</v>
      </c>
      <c r="AE69" t="str">
        <f t="shared" si="21"/>
        <v/>
      </c>
      <c r="AF69" t="str">
        <f t="shared" si="22"/>
        <v/>
      </c>
      <c r="AG69" t="str">
        <f t="shared" si="23"/>
        <v/>
      </c>
      <c r="AH69" t="str">
        <f t="shared" si="24"/>
        <v/>
      </c>
      <c r="AI69" t="str">
        <f t="shared" si="10"/>
        <v/>
      </c>
      <c r="AJ69" t="str">
        <f t="shared" si="11"/>
        <v/>
      </c>
      <c r="AK69" t="str">
        <f t="shared" si="12"/>
        <v/>
      </c>
      <c r="AL69" t="str">
        <f t="shared" si="13"/>
        <v/>
      </c>
      <c r="AM69" t="str">
        <f t="shared" si="14"/>
        <v/>
      </c>
      <c r="AN69" t="str">
        <f t="shared" si="15"/>
        <v/>
      </c>
      <c r="AO69" t="str">
        <f t="shared" si="16"/>
        <v/>
      </c>
      <c r="AP69" t="str">
        <f t="shared" si="17"/>
        <v/>
      </c>
      <c r="AR69" s="74">
        <f t="shared" si="18"/>
        <v>47</v>
      </c>
      <c r="AT69" s="8"/>
      <c r="AU69" s="8"/>
      <c r="AV69" s="8"/>
      <c r="AW69" s="8"/>
    </row>
    <row r="70" spans="1:49" ht="20.25" customHeight="1" x14ac:dyDescent="0.45">
      <c r="A70" s="75">
        <v>48</v>
      </c>
      <c r="B70" s="63"/>
      <c r="C70" s="64"/>
      <c r="D70" s="63"/>
      <c r="E70" s="65"/>
      <c r="F70" s="63"/>
      <c r="G70" s="66"/>
      <c r="H70" s="67"/>
      <c r="I70" s="65"/>
      <c r="J70" s="65"/>
      <c r="K70" s="68"/>
      <c r="L70" s="69"/>
      <c r="M70" s="70"/>
      <c r="N70" s="65"/>
      <c r="O70" s="65"/>
      <c r="P70" s="65"/>
      <c r="Q70" s="71"/>
      <c r="R70" s="71"/>
      <c r="S70" s="69"/>
      <c r="T70" s="72"/>
      <c r="U70" s="72"/>
      <c r="V70" s="72"/>
      <c r="W70" s="72"/>
      <c r="Y70" s="16">
        <f t="shared" si="19"/>
        <v>0</v>
      </c>
      <c r="Z70" s="16">
        <f t="shared" si="2"/>
        <v>0</v>
      </c>
      <c r="AA70" s="16">
        <f t="shared" si="20"/>
        <v>0</v>
      </c>
      <c r="AB70" s="16">
        <f t="shared" si="3"/>
        <v>0</v>
      </c>
      <c r="AC70">
        <f t="shared" si="4"/>
        <v>0</v>
      </c>
      <c r="AD70">
        <f t="shared" si="5"/>
        <v>0</v>
      </c>
      <c r="AE70" t="str">
        <f t="shared" si="21"/>
        <v/>
      </c>
      <c r="AF70" t="str">
        <f t="shared" si="22"/>
        <v/>
      </c>
      <c r="AG70" t="str">
        <f t="shared" si="23"/>
        <v/>
      </c>
      <c r="AH70" t="str">
        <f t="shared" si="24"/>
        <v/>
      </c>
      <c r="AI70" t="str">
        <f t="shared" si="10"/>
        <v/>
      </c>
      <c r="AJ70" t="str">
        <f t="shared" si="11"/>
        <v/>
      </c>
      <c r="AK70" t="str">
        <f t="shared" si="12"/>
        <v/>
      </c>
      <c r="AL70" t="str">
        <f t="shared" si="13"/>
        <v/>
      </c>
      <c r="AM70" t="str">
        <f t="shared" si="14"/>
        <v/>
      </c>
      <c r="AN70" t="str">
        <f t="shared" si="15"/>
        <v/>
      </c>
      <c r="AO70" t="str">
        <f t="shared" si="16"/>
        <v/>
      </c>
      <c r="AP70" t="str">
        <f t="shared" si="17"/>
        <v/>
      </c>
      <c r="AR70" s="74">
        <f t="shared" si="18"/>
        <v>48</v>
      </c>
      <c r="AT70" s="8"/>
      <c r="AU70" s="8"/>
      <c r="AV70" s="8"/>
      <c r="AW70" s="8"/>
    </row>
    <row r="71" spans="1:49" ht="20.25" customHeight="1" x14ac:dyDescent="0.45">
      <c r="A71" s="75">
        <v>49</v>
      </c>
      <c r="B71" s="63"/>
      <c r="C71" s="64"/>
      <c r="D71" s="63"/>
      <c r="E71" s="65"/>
      <c r="F71" s="63"/>
      <c r="G71" s="66"/>
      <c r="H71" s="67"/>
      <c r="I71" s="65"/>
      <c r="J71" s="65"/>
      <c r="K71" s="68"/>
      <c r="L71" s="69"/>
      <c r="M71" s="70"/>
      <c r="N71" s="65"/>
      <c r="O71" s="65"/>
      <c r="P71" s="65"/>
      <c r="Q71" s="71"/>
      <c r="R71" s="71"/>
      <c r="S71" s="69"/>
      <c r="T71" s="72"/>
      <c r="U71" s="72"/>
      <c r="V71" s="72"/>
      <c r="W71" s="72"/>
      <c r="Y71" s="16">
        <f t="shared" si="19"/>
        <v>0</v>
      </c>
      <c r="Z71" s="16">
        <f t="shared" si="2"/>
        <v>0</v>
      </c>
      <c r="AA71" s="16">
        <f t="shared" si="20"/>
        <v>0</v>
      </c>
      <c r="AB71" s="16">
        <f t="shared" si="3"/>
        <v>0</v>
      </c>
      <c r="AC71">
        <f t="shared" si="4"/>
        <v>0</v>
      </c>
      <c r="AD71">
        <f t="shared" si="5"/>
        <v>0</v>
      </c>
      <c r="AE71" t="str">
        <f t="shared" si="21"/>
        <v/>
      </c>
      <c r="AF71" t="str">
        <f t="shared" si="22"/>
        <v/>
      </c>
      <c r="AG71" t="str">
        <f t="shared" si="23"/>
        <v/>
      </c>
      <c r="AH71" t="str">
        <f t="shared" si="24"/>
        <v/>
      </c>
      <c r="AI71" t="str">
        <f t="shared" si="10"/>
        <v/>
      </c>
      <c r="AJ71" t="str">
        <f t="shared" si="11"/>
        <v/>
      </c>
      <c r="AK71" t="str">
        <f t="shared" si="12"/>
        <v/>
      </c>
      <c r="AL71" t="str">
        <f t="shared" si="13"/>
        <v/>
      </c>
      <c r="AM71" t="str">
        <f t="shared" si="14"/>
        <v/>
      </c>
      <c r="AN71" t="str">
        <f t="shared" si="15"/>
        <v/>
      </c>
      <c r="AO71" t="str">
        <f t="shared" si="16"/>
        <v/>
      </c>
      <c r="AP71" t="str">
        <f t="shared" si="17"/>
        <v/>
      </c>
      <c r="AR71" s="74">
        <f t="shared" si="18"/>
        <v>49</v>
      </c>
      <c r="AT71" s="8"/>
      <c r="AU71" s="8"/>
      <c r="AV71" s="8"/>
      <c r="AW71" s="8"/>
    </row>
    <row r="72" spans="1:49" ht="20.25" customHeight="1" thickBot="1" x14ac:dyDescent="0.5">
      <c r="A72" s="87">
        <v>50</v>
      </c>
      <c r="B72" s="88"/>
      <c r="C72" s="89"/>
      <c r="D72" s="88"/>
      <c r="E72" s="90"/>
      <c r="F72" s="88"/>
      <c r="G72" s="91"/>
      <c r="H72" s="92"/>
      <c r="I72" s="90"/>
      <c r="J72" s="90"/>
      <c r="K72" s="93"/>
      <c r="L72" s="94"/>
      <c r="M72" s="95"/>
      <c r="N72" s="90"/>
      <c r="O72" s="90"/>
      <c r="P72" s="90"/>
      <c r="Q72" s="96"/>
      <c r="R72" s="96"/>
      <c r="S72" s="94"/>
      <c r="T72" s="72"/>
      <c r="U72" s="72"/>
      <c r="V72" s="72"/>
      <c r="W72" s="72"/>
      <c r="Y72" s="16">
        <f t="shared" si="19"/>
        <v>0</v>
      </c>
      <c r="Z72" s="16">
        <f t="shared" si="2"/>
        <v>0</v>
      </c>
      <c r="AA72" s="16">
        <f t="shared" si="20"/>
        <v>0</v>
      </c>
      <c r="AB72" s="16">
        <f t="shared" si="3"/>
        <v>0</v>
      </c>
      <c r="AC72">
        <f t="shared" si="4"/>
        <v>0</v>
      </c>
      <c r="AD72">
        <f t="shared" si="5"/>
        <v>0</v>
      </c>
      <c r="AE72" t="str">
        <f t="shared" si="21"/>
        <v/>
      </c>
      <c r="AF72" t="str">
        <f t="shared" si="22"/>
        <v/>
      </c>
      <c r="AG72" t="str">
        <f t="shared" si="23"/>
        <v/>
      </c>
      <c r="AH72" t="str">
        <f t="shared" si="24"/>
        <v/>
      </c>
      <c r="AI72" t="str">
        <f t="shared" si="10"/>
        <v/>
      </c>
      <c r="AJ72" t="str">
        <f t="shared" si="11"/>
        <v/>
      </c>
      <c r="AK72" t="str">
        <f t="shared" si="12"/>
        <v/>
      </c>
      <c r="AL72" t="str">
        <f t="shared" si="13"/>
        <v/>
      </c>
      <c r="AM72" t="str">
        <f t="shared" si="14"/>
        <v/>
      </c>
      <c r="AN72" t="str">
        <f t="shared" si="15"/>
        <v/>
      </c>
      <c r="AO72" t="str">
        <f t="shared" si="16"/>
        <v/>
      </c>
      <c r="AP72" t="str">
        <f t="shared" si="17"/>
        <v/>
      </c>
      <c r="AR72" s="74">
        <f t="shared" si="18"/>
        <v>50</v>
      </c>
      <c r="AT72" s="8"/>
      <c r="AU72" s="8"/>
      <c r="AV72" s="8"/>
      <c r="AW72" s="8"/>
    </row>
    <row r="73" spans="1:49" ht="20.25" customHeight="1" x14ac:dyDescent="0.45">
      <c r="A73" s="62">
        <v>51</v>
      </c>
      <c r="B73" s="80"/>
      <c r="C73" s="64"/>
      <c r="D73" s="80"/>
      <c r="E73" s="81"/>
      <c r="F73" s="80"/>
      <c r="G73" s="97"/>
      <c r="H73" s="82"/>
      <c r="I73" s="81"/>
      <c r="J73" s="81"/>
      <c r="K73" s="83"/>
      <c r="L73" s="84"/>
      <c r="M73" s="85"/>
      <c r="N73" s="81"/>
      <c r="O73" s="81"/>
      <c r="P73" s="81"/>
      <c r="Q73" s="86"/>
      <c r="R73" s="86"/>
      <c r="S73" s="84"/>
      <c r="T73" s="72"/>
      <c r="U73" s="72"/>
      <c r="V73" s="72"/>
      <c r="W73" s="72"/>
      <c r="Y73" s="16">
        <f t="shared" si="19"/>
        <v>0</v>
      </c>
      <c r="Z73" s="16">
        <f t="shared" si="2"/>
        <v>0</v>
      </c>
      <c r="AA73" s="16">
        <f t="shared" si="20"/>
        <v>0</v>
      </c>
      <c r="AB73" s="16">
        <f t="shared" si="3"/>
        <v>0</v>
      </c>
      <c r="AC73">
        <f t="shared" si="4"/>
        <v>0</v>
      </c>
      <c r="AD73">
        <f t="shared" si="5"/>
        <v>0</v>
      </c>
      <c r="AE73" t="str">
        <f t="shared" si="21"/>
        <v/>
      </c>
      <c r="AF73" t="str">
        <f t="shared" si="22"/>
        <v/>
      </c>
      <c r="AG73" t="str">
        <f t="shared" si="23"/>
        <v/>
      </c>
      <c r="AH73" t="str">
        <f t="shared" si="24"/>
        <v/>
      </c>
      <c r="AI73" t="str">
        <f t="shared" si="10"/>
        <v/>
      </c>
      <c r="AJ73" t="str">
        <f t="shared" si="11"/>
        <v/>
      </c>
      <c r="AK73" t="str">
        <f t="shared" si="12"/>
        <v/>
      </c>
      <c r="AL73" t="str">
        <f t="shared" si="13"/>
        <v/>
      </c>
      <c r="AM73" t="str">
        <f t="shared" si="14"/>
        <v/>
      </c>
      <c r="AN73" t="str">
        <f t="shared" si="15"/>
        <v/>
      </c>
      <c r="AO73" t="str">
        <f t="shared" si="16"/>
        <v/>
      </c>
      <c r="AP73" t="str">
        <f t="shared" si="17"/>
        <v/>
      </c>
      <c r="AR73" s="74">
        <f t="shared" si="18"/>
        <v>51</v>
      </c>
      <c r="AT73" s="8"/>
      <c r="AU73" s="8"/>
      <c r="AV73" s="8"/>
      <c r="AW73" s="8"/>
    </row>
    <row r="74" spans="1:49" ht="20.25" customHeight="1" x14ac:dyDescent="0.45">
      <c r="A74" s="75">
        <v>52</v>
      </c>
      <c r="B74" s="63"/>
      <c r="C74" s="64"/>
      <c r="D74" s="63"/>
      <c r="E74" s="65"/>
      <c r="F74" s="63"/>
      <c r="G74" s="66"/>
      <c r="H74" s="67"/>
      <c r="I74" s="65"/>
      <c r="J74" s="65"/>
      <c r="K74" s="68"/>
      <c r="L74" s="69"/>
      <c r="M74" s="70"/>
      <c r="N74" s="65"/>
      <c r="O74" s="65"/>
      <c r="P74" s="65"/>
      <c r="Q74" s="71"/>
      <c r="R74" s="71"/>
      <c r="S74" s="69"/>
      <c r="T74" s="72"/>
      <c r="U74" s="72"/>
      <c r="V74" s="72"/>
      <c r="W74" s="72"/>
      <c r="Y74" s="16">
        <f t="shared" si="19"/>
        <v>0</v>
      </c>
      <c r="Z74" s="16">
        <f t="shared" si="2"/>
        <v>0</v>
      </c>
      <c r="AA74" s="16">
        <f t="shared" si="20"/>
        <v>0</v>
      </c>
      <c r="AB74" s="16">
        <f t="shared" si="3"/>
        <v>0</v>
      </c>
      <c r="AC74">
        <f t="shared" si="4"/>
        <v>0</v>
      </c>
      <c r="AD74">
        <f t="shared" si="5"/>
        <v>0</v>
      </c>
      <c r="AE74" t="str">
        <f t="shared" si="21"/>
        <v/>
      </c>
      <c r="AF74" t="str">
        <f t="shared" si="22"/>
        <v/>
      </c>
      <c r="AG74" t="str">
        <f t="shared" si="23"/>
        <v/>
      </c>
      <c r="AH74" t="str">
        <f t="shared" si="24"/>
        <v/>
      </c>
      <c r="AI74" t="str">
        <f t="shared" si="10"/>
        <v/>
      </c>
      <c r="AJ74" t="str">
        <f t="shared" si="11"/>
        <v/>
      </c>
      <c r="AK74" t="str">
        <f t="shared" si="12"/>
        <v/>
      </c>
      <c r="AL74" t="str">
        <f t="shared" si="13"/>
        <v/>
      </c>
      <c r="AM74" t="str">
        <f t="shared" si="14"/>
        <v/>
      </c>
      <c r="AN74" t="str">
        <f t="shared" si="15"/>
        <v/>
      </c>
      <c r="AO74" t="str">
        <f t="shared" si="16"/>
        <v/>
      </c>
      <c r="AP74" t="str">
        <f t="shared" si="17"/>
        <v/>
      </c>
      <c r="AR74" s="74">
        <f t="shared" si="18"/>
        <v>52</v>
      </c>
      <c r="AT74" s="8"/>
      <c r="AU74" s="8"/>
      <c r="AV74" s="8"/>
      <c r="AW74" s="8"/>
    </row>
    <row r="75" spans="1:49" ht="20.25" customHeight="1" x14ac:dyDescent="0.45">
      <c r="A75" s="75">
        <v>53</v>
      </c>
      <c r="B75" s="63"/>
      <c r="C75" s="64"/>
      <c r="D75" s="63"/>
      <c r="E75" s="65"/>
      <c r="F75" s="63"/>
      <c r="G75" s="66"/>
      <c r="H75" s="67"/>
      <c r="I75" s="65"/>
      <c r="J75" s="65"/>
      <c r="K75" s="68"/>
      <c r="L75" s="69"/>
      <c r="M75" s="70"/>
      <c r="N75" s="65"/>
      <c r="O75" s="65"/>
      <c r="P75" s="65"/>
      <c r="Q75" s="71"/>
      <c r="R75" s="71"/>
      <c r="S75" s="69"/>
      <c r="T75" s="72"/>
      <c r="U75" s="72"/>
      <c r="V75" s="72"/>
      <c r="W75" s="72"/>
      <c r="Y75" s="16">
        <f t="shared" si="19"/>
        <v>0</v>
      </c>
      <c r="Z75" s="16">
        <f t="shared" si="2"/>
        <v>0</v>
      </c>
      <c r="AA75" s="16">
        <f t="shared" si="20"/>
        <v>0</v>
      </c>
      <c r="AB75" s="16">
        <f t="shared" si="3"/>
        <v>0</v>
      </c>
      <c r="AC75">
        <f t="shared" si="4"/>
        <v>0</v>
      </c>
      <c r="AD75">
        <f t="shared" si="5"/>
        <v>0</v>
      </c>
      <c r="AE75" t="str">
        <f t="shared" si="21"/>
        <v/>
      </c>
      <c r="AF75" t="str">
        <f t="shared" si="22"/>
        <v/>
      </c>
      <c r="AG75" t="str">
        <f t="shared" si="23"/>
        <v/>
      </c>
      <c r="AH75" t="str">
        <f t="shared" si="24"/>
        <v/>
      </c>
      <c r="AI75" t="str">
        <f t="shared" si="10"/>
        <v/>
      </c>
      <c r="AJ75" t="str">
        <f t="shared" si="11"/>
        <v/>
      </c>
      <c r="AK75" t="str">
        <f t="shared" si="12"/>
        <v/>
      </c>
      <c r="AL75" t="str">
        <f t="shared" si="13"/>
        <v/>
      </c>
      <c r="AM75" t="str">
        <f t="shared" si="14"/>
        <v/>
      </c>
      <c r="AN75" t="str">
        <f t="shared" si="15"/>
        <v/>
      </c>
      <c r="AO75" t="str">
        <f t="shared" si="16"/>
        <v/>
      </c>
      <c r="AP75" t="str">
        <f t="shared" si="17"/>
        <v/>
      </c>
      <c r="AR75" s="74">
        <f t="shared" si="18"/>
        <v>53</v>
      </c>
      <c r="AT75" s="8"/>
      <c r="AU75" s="8"/>
      <c r="AV75" s="8"/>
      <c r="AW75" s="8"/>
    </row>
    <row r="76" spans="1:49" ht="20.25" customHeight="1" x14ac:dyDescent="0.45">
      <c r="A76" s="75">
        <v>54</v>
      </c>
      <c r="B76" s="63"/>
      <c r="C76" s="64"/>
      <c r="D76" s="63"/>
      <c r="E76" s="65"/>
      <c r="F76" s="63"/>
      <c r="G76" s="66"/>
      <c r="H76" s="67"/>
      <c r="I76" s="65"/>
      <c r="J76" s="65"/>
      <c r="K76" s="68"/>
      <c r="L76" s="69"/>
      <c r="M76" s="70"/>
      <c r="N76" s="65"/>
      <c r="O76" s="65"/>
      <c r="P76" s="65"/>
      <c r="Q76" s="71"/>
      <c r="R76" s="71"/>
      <c r="S76" s="69"/>
      <c r="T76" s="72"/>
      <c r="U76" s="72"/>
      <c r="V76" s="72"/>
      <c r="W76" s="72"/>
      <c r="Y76" s="16">
        <f t="shared" si="19"/>
        <v>0</v>
      </c>
      <c r="Z76" s="16">
        <f t="shared" si="2"/>
        <v>0</v>
      </c>
      <c r="AA76" s="16">
        <f t="shared" si="20"/>
        <v>0</v>
      </c>
      <c r="AB76" s="16">
        <f t="shared" si="3"/>
        <v>0</v>
      </c>
      <c r="AC76">
        <f t="shared" si="4"/>
        <v>0</v>
      </c>
      <c r="AD76">
        <f t="shared" si="5"/>
        <v>0</v>
      </c>
      <c r="AE76" t="str">
        <f t="shared" si="21"/>
        <v/>
      </c>
      <c r="AF76" t="str">
        <f t="shared" si="22"/>
        <v/>
      </c>
      <c r="AG76" t="str">
        <f t="shared" si="23"/>
        <v/>
      </c>
      <c r="AH76" t="str">
        <f t="shared" si="24"/>
        <v/>
      </c>
      <c r="AI76" t="str">
        <f t="shared" si="10"/>
        <v/>
      </c>
      <c r="AJ76" t="str">
        <f t="shared" si="11"/>
        <v/>
      </c>
      <c r="AK76" t="str">
        <f t="shared" si="12"/>
        <v/>
      </c>
      <c r="AL76" t="str">
        <f t="shared" si="13"/>
        <v/>
      </c>
      <c r="AM76" t="str">
        <f t="shared" si="14"/>
        <v/>
      </c>
      <c r="AN76" t="str">
        <f t="shared" si="15"/>
        <v/>
      </c>
      <c r="AO76" t="str">
        <f t="shared" si="16"/>
        <v/>
      </c>
      <c r="AP76" t="str">
        <f t="shared" si="17"/>
        <v/>
      </c>
      <c r="AR76" s="74">
        <f t="shared" si="18"/>
        <v>54</v>
      </c>
      <c r="AT76" s="8"/>
      <c r="AU76" s="8"/>
      <c r="AV76" s="8"/>
      <c r="AW76" s="8"/>
    </row>
    <row r="77" spans="1:49" ht="20.25" customHeight="1" x14ac:dyDescent="0.45">
      <c r="A77" s="75">
        <v>55</v>
      </c>
      <c r="B77" s="63"/>
      <c r="C77" s="64"/>
      <c r="D77" s="63"/>
      <c r="E77" s="65"/>
      <c r="F77" s="63"/>
      <c r="G77" s="66"/>
      <c r="H77" s="67"/>
      <c r="I77" s="65"/>
      <c r="J77" s="65"/>
      <c r="K77" s="68"/>
      <c r="L77" s="69"/>
      <c r="M77" s="70"/>
      <c r="N77" s="65"/>
      <c r="O77" s="65"/>
      <c r="P77" s="65"/>
      <c r="Q77" s="71"/>
      <c r="R77" s="71"/>
      <c r="S77" s="69"/>
      <c r="T77" s="72"/>
      <c r="U77" s="72"/>
      <c r="V77" s="72"/>
      <c r="W77" s="72"/>
      <c r="Y77" s="16">
        <f t="shared" si="19"/>
        <v>0</v>
      </c>
      <c r="Z77" s="16">
        <f t="shared" si="2"/>
        <v>0</v>
      </c>
      <c r="AA77" s="16">
        <f t="shared" si="20"/>
        <v>0</v>
      </c>
      <c r="AB77" s="16">
        <f t="shared" si="3"/>
        <v>0</v>
      </c>
      <c r="AC77">
        <f t="shared" si="4"/>
        <v>0</v>
      </c>
      <c r="AD77">
        <f t="shared" si="5"/>
        <v>0</v>
      </c>
      <c r="AE77" t="str">
        <f t="shared" si="21"/>
        <v/>
      </c>
      <c r="AF77" t="str">
        <f t="shared" si="22"/>
        <v/>
      </c>
      <c r="AG77" t="str">
        <f t="shared" si="23"/>
        <v/>
      </c>
      <c r="AH77" t="str">
        <f t="shared" si="24"/>
        <v/>
      </c>
      <c r="AI77" t="str">
        <f t="shared" si="10"/>
        <v/>
      </c>
      <c r="AJ77" t="str">
        <f t="shared" si="11"/>
        <v/>
      </c>
      <c r="AK77" t="str">
        <f t="shared" si="12"/>
        <v/>
      </c>
      <c r="AL77" t="str">
        <f t="shared" si="13"/>
        <v/>
      </c>
      <c r="AM77" t="str">
        <f t="shared" si="14"/>
        <v/>
      </c>
      <c r="AN77" t="str">
        <f t="shared" si="15"/>
        <v/>
      </c>
      <c r="AO77" t="str">
        <f t="shared" si="16"/>
        <v/>
      </c>
      <c r="AP77" t="str">
        <f t="shared" si="17"/>
        <v/>
      </c>
      <c r="AR77" s="74">
        <f t="shared" si="18"/>
        <v>55</v>
      </c>
      <c r="AT77" s="8"/>
      <c r="AU77" s="8"/>
      <c r="AV77" s="8"/>
      <c r="AW77" s="8"/>
    </row>
    <row r="78" spans="1:49" ht="20.25" customHeight="1" x14ac:dyDescent="0.45">
      <c r="A78" s="75">
        <v>56</v>
      </c>
      <c r="B78" s="63"/>
      <c r="C78" s="64"/>
      <c r="D78" s="63"/>
      <c r="E78" s="65"/>
      <c r="F78" s="63"/>
      <c r="G78" s="66"/>
      <c r="H78" s="67"/>
      <c r="I78" s="65"/>
      <c r="J78" s="65"/>
      <c r="K78" s="68"/>
      <c r="L78" s="69"/>
      <c r="M78" s="70"/>
      <c r="N78" s="65"/>
      <c r="O78" s="65"/>
      <c r="P78" s="65"/>
      <c r="Q78" s="71"/>
      <c r="R78" s="71"/>
      <c r="S78" s="69"/>
      <c r="T78" s="72"/>
      <c r="U78" s="72"/>
      <c r="V78" s="72"/>
      <c r="W78" s="72"/>
      <c r="Y78" s="16">
        <f t="shared" si="19"/>
        <v>0</v>
      </c>
      <c r="Z78" s="16">
        <f t="shared" si="2"/>
        <v>0</v>
      </c>
      <c r="AA78" s="16">
        <f t="shared" si="20"/>
        <v>0</v>
      </c>
      <c r="AB78" s="16">
        <f t="shared" si="3"/>
        <v>0</v>
      </c>
      <c r="AC78">
        <f t="shared" si="4"/>
        <v>0</v>
      </c>
      <c r="AD78">
        <f t="shared" si="5"/>
        <v>0</v>
      </c>
      <c r="AE78" t="str">
        <f t="shared" si="21"/>
        <v/>
      </c>
      <c r="AF78" t="str">
        <f t="shared" si="22"/>
        <v/>
      </c>
      <c r="AG78" t="str">
        <f t="shared" si="23"/>
        <v/>
      </c>
      <c r="AH78" t="str">
        <f t="shared" si="24"/>
        <v/>
      </c>
      <c r="AI78" t="str">
        <f t="shared" si="10"/>
        <v/>
      </c>
      <c r="AJ78" t="str">
        <f t="shared" si="11"/>
        <v/>
      </c>
      <c r="AK78" t="str">
        <f t="shared" si="12"/>
        <v/>
      </c>
      <c r="AL78" t="str">
        <f t="shared" si="13"/>
        <v/>
      </c>
      <c r="AM78" t="str">
        <f t="shared" si="14"/>
        <v/>
      </c>
      <c r="AN78" t="str">
        <f t="shared" si="15"/>
        <v/>
      </c>
      <c r="AO78" t="str">
        <f t="shared" si="16"/>
        <v/>
      </c>
      <c r="AP78" t="str">
        <f t="shared" si="17"/>
        <v/>
      </c>
      <c r="AR78" s="74">
        <f t="shared" si="18"/>
        <v>56</v>
      </c>
      <c r="AT78" s="8"/>
      <c r="AU78" s="8"/>
      <c r="AV78" s="8"/>
      <c r="AW78" s="8"/>
    </row>
    <row r="79" spans="1:49" ht="20.25" customHeight="1" x14ac:dyDescent="0.45">
      <c r="A79" s="75">
        <v>57</v>
      </c>
      <c r="B79" s="63"/>
      <c r="C79" s="64"/>
      <c r="D79" s="63"/>
      <c r="E79" s="65"/>
      <c r="F79" s="63"/>
      <c r="G79" s="66"/>
      <c r="H79" s="67"/>
      <c r="I79" s="65"/>
      <c r="J79" s="65"/>
      <c r="K79" s="68"/>
      <c r="L79" s="69"/>
      <c r="M79" s="70"/>
      <c r="N79" s="65"/>
      <c r="O79" s="65"/>
      <c r="P79" s="65"/>
      <c r="Q79" s="71"/>
      <c r="R79" s="71"/>
      <c r="S79" s="69"/>
      <c r="T79" s="72"/>
      <c r="U79" s="72"/>
      <c r="V79" s="72"/>
      <c r="W79" s="72"/>
      <c r="Y79" s="16">
        <f t="shared" si="19"/>
        <v>0</v>
      </c>
      <c r="Z79" s="16">
        <f t="shared" si="2"/>
        <v>0</v>
      </c>
      <c r="AA79" s="16">
        <f t="shared" si="20"/>
        <v>0</v>
      </c>
      <c r="AB79" s="16">
        <f t="shared" si="3"/>
        <v>0</v>
      </c>
      <c r="AC79">
        <f t="shared" si="4"/>
        <v>0</v>
      </c>
      <c r="AD79">
        <f t="shared" si="5"/>
        <v>0</v>
      </c>
      <c r="AE79" t="str">
        <f t="shared" si="21"/>
        <v/>
      </c>
      <c r="AF79" t="str">
        <f t="shared" si="22"/>
        <v/>
      </c>
      <c r="AG79" t="str">
        <f t="shared" si="23"/>
        <v/>
      </c>
      <c r="AH79" t="str">
        <f t="shared" si="24"/>
        <v/>
      </c>
      <c r="AI79" t="str">
        <f t="shared" si="10"/>
        <v/>
      </c>
      <c r="AJ79" t="str">
        <f t="shared" si="11"/>
        <v/>
      </c>
      <c r="AK79" t="str">
        <f t="shared" si="12"/>
        <v/>
      </c>
      <c r="AL79" t="str">
        <f t="shared" si="13"/>
        <v/>
      </c>
      <c r="AM79" t="str">
        <f t="shared" si="14"/>
        <v/>
      </c>
      <c r="AN79" t="str">
        <f t="shared" si="15"/>
        <v/>
      </c>
      <c r="AO79" t="str">
        <f t="shared" si="16"/>
        <v/>
      </c>
      <c r="AP79" t="str">
        <f t="shared" si="17"/>
        <v/>
      </c>
      <c r="AR79" s="74">
        <f t="shared" si="18"/>
        <v>57</v>
      </c>
      <c r="AT79" s="8"/>
      <c r="AU79" s="8"/>
      <c r="AV79" s="8"/>
      <c r="AW79" s="8"/>
    </row>
    <row r="80" spans="1:49" ht="20.25" customHeight="1" x14ac:dyDescent="0.45">
      <c r="A80" s="75">
        <v>58</v>
      </c>
      <c r="B80" s="63"/>
      <c r="C80" s="64"/>
      <c r="D80" s="63"/>
      <c r="E80" s="65"/>
      <c r="F80" s="63"/>
      <c r="G80" s="66"/>
      <c r="H80" s="67"/>
      <c r="I80" s="65"/>
      <c r="J80" s="65"/>
      <c r="K80" s="68"/>
      <c r="L80" s="69"/>
      <c r="M80" s="70"/>
      <c r="N80" s="65"/>
      <c r="O80" s="65"/>
      <c r="P80" s="65"/>
      <c r="Q80" s="71"/>
      <c r="R80" s="71"/>
      <c r="S80" s="69"/>
      <c r="T80" s="72"/>
      <c r="U80" s="72"/>
      <c r="V80" s="72"/>
      <c r="W80" s="72"/>
      <c r="Y80" s="16">
        <f t="shared" si="19"/>
        <v>0</v>
      </c>
      <c r="Z80" s="16">
        <f t="shared" si="2"/>
        <v>0</v>
      </c>
      <c r="AA80" s="16">
        <f t="shared" si="20"/>
        <v>0</v>
      </c>
      <c r="AB80" s="16">
        <f t="shared" si="3"/>
        <v>0</v>
      </c>
      <c r="AC80">
        <f t="shared" si="4"/>
        <v>0</v>
      </c>
      <c r="AD80">
        <f t="shared" si="5"/>
        <v>0</v>
      </c>
      <c r="AE80" t="str">
        <f t="shared" si="21"/>
        <v/>
      </c>
      <c r="AF80" t="str">
        <f t="shared" si="22"/>
        <v/>
      </c>
      <c r="AG80" t="str">
        <f t="shared" si="23"/>
        <v/>
      </c>
      <c r="AH80" t="str">
        <f t="shared" si="24"/>
        <v/>
      </c>
      <c r="AI80" t="str">
        <f t="shared" si="10"/>
        <v/>
      </c>
      <c r="AJ80" t="str">
        <f t="shared" si="11"/>
        <v/>
      </c>
      <c r="AK80" t="str">
        <f t="shared" si="12"/>
        <v/>
      </c>
      <c r="AL80" t="str">
        <f t="shared" si="13"/>
        <v/>
      </c>
      <c r="AM80" t="str">
        <f t="shared" si="14"/>
        <v/>
      </c>
      <c r="AN80" t="str">
        <f t="shared" si="15"/>
        <v/>
      </c>
      <c r="AO80" t="str">
        <f t="shared" si="16"/>
        <v/>
      </c>
      <c r="AP80" t="str">
        <f t="shared" si="17"/>
        <v/>
      </c>
      <c r="AR80" s="74">
        <f t="shared" si="18"/>
        <v>58</v>
      </c>
    </row>
    <row r="81" spans="1:44" ht="20.25" customHeight="1" x14ac:dyDescent="0.45">
      <c r="A81" s="75">
        <v>59</v>
      </c>
      <c r="B81" s="63"/>
      <c r="C81" s="64"/>
      <c r="D81" s="63"/>
      <c r="E81" s="65"/>
      <c r="F81" s="63"/>
      <c r="G81" s="66"/>
      <c r="H81" s="67"/>
      <c r="I81" s="65"/>
      <c r="J81" s="65"/>
      <c r="K81" s="68"/>
      <c r="L81" s="69"/>
      <c r="M81" s="70"/>
      <c r="N81" s="65"/>
      <c r="O81" s="65"/>
      <c r="P81" s="65"/>
      <c r="Q81" s="71"/>
      <c r="R81" s="71"/>
      <c r="S81" s="69"/>
      <c r="T81" s="72"/>
      <c r="U81" s="72"/>
      <c r="V81" s="72"/>
      <c r="W81" s="72"/>
      <c r="Y81" s="16">
        <f t="shared" si="19"/>
        <v>0</v>
      </c>
      <c r="Z81" s="16">
        <f t="shared" si="2"/>
        <v>0</v>
      </c>
      <c r="AA81" s="16">
        <f t="shared" si="20"/>
        <v>0</v>
      </c>
      <c r="AB81" s="16">
        <f t="shared" si="3"/>
        <v>0</v>
      </c>
      <c r="AC81">
        <f t="shared" si="4"/>
        <v>0</v>
      </c>
      <c r="AD81">
        <f t="shared" si="5"/>
        <v>0</v>
      </c>
      <c r="AE81" t="str">
        <f t="shared" si="21"/>
        <v/>
      </c>
      <c r="AF81" t="str">
        <f t="shared" si="22"/>
        <v/>
      </c>
      <c r="AG81" t="str">
        <f t="shared" si="23"/>
        <v/>
      </c>
      <c r="AH81" t="str">
        <f t="shared" si="24"/>
        <v/>
      </c>
      <c r="AI81" t="str">
        <f t="shared" si="10"/>
        <v/>
      </c>
      <c r="AJ81" t="str">
        <f t="shared" si="11"/>
        <v/>
      </c>
      <c r="AK81" t="str">
        <f t="shared" si="12"/>
        <v/>
      </c>
      <c r="AL81" t="str">
        <f t="shared" si="13"/>
        <v/>
      </c>
      <c r="AM81" t="str">
        <f t="shared" si="14"/>
        <v/>
      </c>
      <c r="AN81" t="str">
        <f t="shared" si="15"/>
        <v/>
      </c>
      <c r="AO81" t="str">
        <f t="shared" si="16"/>
        <v/>
      </c>
      <c r="AP81" t="str">
        <f t="shared" si="17"/>
        <v/>
      </c>
      <c r="AR81" s="74">
        <f t="shared" si="18"/>
        <v>59</v>
      </c>
    </row>
    <row r="82" spans="1:44" ht="20.25" customHeight="1" x14ac:dyDescent="0.45">
      <c r="A82" s="75">
        <v>60</v>
      </c>
      <c r="B82" s="63"/>
      <c r="C82" s="64"/>
      <c r="D82" s="63"/>
      <c r="E82" s="65"/>
      <c r="F82" s="63"/>
      <c r="G82" s="66"/>
      <c r="H82" s="67"/>
      <c r="I82" s="65"/>
      <c r="J82" s="65"/>
      <c r="K82" s="68"/>
      <c r="L82" s="69"/>
      <c r="M82" s="70"/>
      <c r="N82" s="65"/>
      <c r="O82" s="65"/>
      <c r="P82" s="65"/>
      <c r="Q82" s="71"/>
      <c r="R82" s="71"/>
      <c r="S82" s="69"/>
      <c r="T82" s="72"/>
      <c r="U82" s="72"/>
      <c r="V82" s="72"/>
      <c r="W82" s="72"/>
      <c r="Y82" s="16">
        <f t="shared" si="19"/>
        <v>0</v>
      </c>
      <c r="Z82" s="16">
        <f t="shared" si="2"/>
        <v>0</v>
      </c>
      <c r="AA82" s="16">
        <f t="shared" si="20"/>
        <v>0</v>
      </c>
      <c r="AB82" s="16">
        <f t="shared" si="3"/>
        <v>0</v>
      </c>
      <c r="AC82">
        <f t="shared" si="4"/>
        <v>0</v>
      </c>
      <c r="AD82">
        <f t="shared" si="5"/>
        <v>0</v>
      </c>
      <c r="AE82" t="str">
        <f t="shared" si="21"/>
        <v/>
      </c>
      <c r="AF82" t="str">
        <f t="shared" si="22"/>
        <v/>
      </c>
      <c r="AG82" t="str">
        <f t="shared" si="23"/>
        <v/>
      </c>
      <c r="AH82" t="str">
        <f t="shared" si="24"/>
        <v/>
      </c>
      <c r="AI82" t="str">
        <f t="shared" si="10"/>
        <v/>
      </c>
      <c r="AJ82" t="str">
        <f t="shared" si="11"/>
        <v/>
      </c>
      <c r="AK82" t="str">
        <f t="shared" si="12"/>
        <v/>
      </c>
      <c r="AL82" t="str">
        <f t="shared" si="13"/>
        <v/>
      </c>
      <c r="AM82" t="str">
        <f t="shared" si="14"/>
        <v/>
      </c>
      <c r="AN82" t="str">
        <f t="shared" si="15"/>
        <v/>
      </c>
      <c r="AO82" t="str">
        <f t="shared" si="16"/>
        <v/>
      </c>
      <c r="AP82" t="str">
        <f t="shared" si="17"/>
        <v/>
      </c>
      <c r="AR82" s="74">
        <f t="shared" si="18"/>
        <v>60</v>
      </c>
    </row>
    <row r="83" spans="1:44" ht="20.25" customHeight="1" x14ac:dyDescent="0.45">
      <c r="A83" s="75">
        <v>61</v>
      </c>
      <c r="B83" s="63"/>
      <c r="C83" s="64"/>
      <c r="D83" s="63"/>
      <c r="E83" s="65"/>
      <c r="F83" s="63"/>
      <c r="G83" s="66"/>
      <c r="H83" s="67"/>
      <c r="I83" s="65"/>
      <c r="J83" s="65"/>
      <c r="K83" s="68"/>
      <c r="L83" s="69"/>
      <c r="M83" s="70"/>
      <c r="N83" s="65"/>
      <c r="O83" s="65"/>
      <c r="P83" s="65"/>
      <c r="Q83" s="71"/>
      <c r="R83" s="71"/>
      <c r="S83" s="69"/>
      <c r="T83" s="72"/>
      <c r="U83" s="72"/>
      <c r="V83" s="72"/>
      <c r="W83" s="72"/>
      <c r="Y83" s="16">
        <f t="shared" si="19"/>
        <v>0</v>
      </c>
      <c r="Z83" s="16">
        <f t="shared" si="2"/>
        <v>0</v>
      </c>
      <c r="AA83" s="16">
        <f t="shared" si="20"/>
        <v>0</v>
      </c>
      <c r="AB83" s="16">
        <f t="shared" si="3"/>
        <v>0</v>
      </c>
      <c r="AC83">
        <f t="shared" si="4"/>
        <v>0</v>
      </c>
      <c r="AD83">
        <f t="shared" si="5"/>
        <v>0</v>
      </c>
      <c r="AE83" t="str">
        <f t="shared" si="21"/>
        <v/>
      </c>
      <c r="AF83" t="str">
        <f t="shared" si="22"/>
        <v/>
      </c>
      <c r="AG83" t="str">
        <f t="shared" si="23"/>
        <v/>
      </c>
      <c r="AH83" t="str">
        <f t="shared" si="24"/>
        <v/>
      </c>
      <c r="AI83" t="str">
        <f t="shared" si="10"/>
        <v/>
      </c>
      <c r="AJ83" t="str">
        <f t="shared" si="11"/>
        <v/>
      </c>
      <c r="AK83" t="str">
        <f t="shared" si="12"/>
        <v/>
      </c>
      <c r="AL83" t="str">
        <f t="shared" si="13"/>
        <v/>
      </c>
      <c r="AM83" t="str">
        <f t="shared" si="14"/>
        <v/>
      </c>
      <c r="AN83" t="str">
        <f t="shared" si="15"/>
        <v/>
      </c>
      <c r="AO83" t="str">
        <f t="shared" si="16"/>
        <v/>
      </c>
      <c r="AP83" t="str">
        <f t="shared" si="17"/>
        <v/>
      </c>
      <c r="AR83" s="74">
        <f t="shared" si="18"/>
        <v>61</v>
      </c>
    </row>
    <row r="84" spans="1:44" ht="20.25" customHeight="1" x14ac:dyDescent="0.45">
      <c r="A84" s="75">
        <v>62</v>
      </c>
      <c r="B84" s="63"/>
      <c r="C84" s="64"/>
      <c r="D84" s="63"/>
      <c r="E84" s="65"/>
      <c r="F84" s="63"/>
      <c r="G84" s="66"/>
      <c r="H84" s="67"/>
      <c r="I84" s="65"/>
      <c r="J84" s="65"/>
      <c r="K84" s="68"/>
      <c r="L84" s="69"/>
      <c r="M84" s="70"/>
      <c r="N84" s="65"/>
      <c r="O84" s="65"/>
      <c r="P84" s="65"/>
      <c r="Q84" s="71"/>
      <c r="R84" s="71"/>
      <c r="S84" s="69"/>
      <c r="T84" s="72"/>
      <c r="U84" s="72"/>
      <c r="V84" s="72"/>
      <c r="W84" s="72"/>
      <c r="Y84" s="16">
        <f t="shared" si="19"/>
        <v>0</v>
      </c>
      <c r="Z84" s="16">
        <f t="shared" si="2"/>
        <v>0</v>
      </c>
      <c r="AA84" s="16">
        <f t="shared" si="20"/>
        <v>0</v>
      </c>
      <c r="AB84" s="16">
        <f t="shared" si="3"/>
        <v>0</v>
      </c>
      <c r="AC84">
        <f t="shared" si="4"/>
        <v>0</v>
      </c>
      <c r="AD84">
        <f t="shared" si="5"/>
        <v>0</v>
      </c>
      <c r="AE84" t="str">
        <f t="shared" si="21"/>
        <v/>
      </c>
      <c r="AF84" t="str">
        <f t="shared" si="22"/>
        <v/>
      </c>
      <c r="AG84" t="str">
        <f t="shared" si="23"/>
        <v/>
      </c>
      <c r="AH84" t="str">
        <f t="shared" si="24"/>
        <v/>
      </c>
      <c r="AI84" t="str">
        <f t="shared" si="10"/>
        <v/>
      </c>
      <c r="AJ84" t="str">
        <f t="shared" si="11"/>
        <v/>
      </c>
      <c r="AK84" t="str">
        <f t="shared" si="12"/>
        <v/>
      </c>
      <c r="AL84" t="str">
        <f t="shared" si="13"/>
        <v/>
      </c>
      <c r="AM84" t="str">
        <f t="shared" si="14"/>
        <v/>
      </c>
      <c r="AN84" t="str">
        <f t="shared" si="15"/>
        <v/>
      </c>
      <c r="AO84" t="str">
        <f t="shared" si="16"/>
        <v/>
      </c>
      <c r="AP84" t="str">
        <f t="shared" si="17"/>
        <v/>
      </c>
      <c r="AR84" s="74">
        <f t="shared" si="18"/>
        <v>62</v>
      </c>
    </row>
    <row r="85" spans="1:44" ht="20.25" customHeight="1" x14ac:dyDescent="0.45">
      <c r="A85" s="75">
        <v>63</v>
      </c>
      <c r="B85" s="63"/>
      <c r="C85" s="64"/>
      <c r="D85" s="63"/>
      <c r="E85" s="65"/>
      <c r="F85" s="63"/>
      <c r="G85" s="66"/>
      <c r="H85" s="67"/>
      <c r="I85" s="65"/>
      <c r="J85" s="65"/>
      <c r="K85" s="68"/>
      <c r="L85" s="69"/>
      <c r="M85" s="70"/>
      <c r="N85" s="65"/>
      <c r="O85" s="65"/>
      <c r="P85" s="65"/>
      <c r="Q85" s="71"/>
      <c r="R85" s="71"/>
      <c r="S85" s="69"/>
      <c r="T85" s="72"/>
      <c r="U85" s="72"/>
      <c r="V85" s="72"/>
      <c r="W85" s="72"/>
      <c r="Y85" s="16">
        <f t="shared" si="19"/>
        <v>0</v>
      </c>
      <c r="Z85" s="16">
        <f t="shared" si="2"/>
        <v>0</v>
      </c>
      <c r="AA85" s="16">
        <f t="shared" si="20"/>
        <v>0</v>
      </c>
      <c r="AB85" s="16">
        <f t="shared" si="3"/>
        <v>0</v>
      </c>
      <c r="AC85">
        <f t="shared" si="4"/>
        <v>0</v>
      </c>
      <c r="AD85">
        <f t="shared" si="5"/>
        <v>0</v>
      </c>
      <c r="AE85" t="str">
        <f t="shared" si="21"/>
        <v/>
      </c>
      <c r="AF85" t="str">
        <f t="shared" si="22"/>
        <v/>
      </c>
      <c r="AG85" t="str">
        <f t="shared" si="23"/>
        <v/>
      </c>
      <c r="AH85" t="str">
        <f t="shared" si="24"/>
        <v/>
      </c>
      <c r="AI85" t="str">
        <f t="shared" si="10"/>
        <v/>
      </c>
      <c r="AJ85" t="str">
        <f t="shared" si="11"/>
        <v/>
      </c>
      <c r="AK85" t="str">
        <f t="shared" si="12"/>
        <v/>
      </c>
      <c r="AL85" t="str">
        <f t="shared" si="13"/>
        <v/>
      </c>
      <c r="AM85" t="str">
        <f t="shared" si="14"/>
        <v/>
      </c>
      <c r="AN85" t="str">
        <f t="shared" si="15"/>
        <v/>
      </c>
      <c r="AO85" t="str">
        <f t="shared" si="16"/>
        <v/>
      </c>
      <c r="AP85" t="str">
        <f t="shared" si="17"/>
        <v/>
      </c>
      <c r="AR85" s="74">
        <f t="shared" si="18"/>
        <v>63</v>
      </c>
    </row>
    <row r="86" spans="1:44" ht="20.25" customHeight="1" x14ac:dyDescent="0.45">
      <c r="A86" s="75">
        <v>64</v>
      </c>
      <c r="B86" s="63"/>
      <c r="C86" s="64"/>
      <c r="D86" s="63"/>
      <c r="E86" s="65"/>
      <c r="F86" s="63"/>
      <c r="G86" s="66"/>
      <c r="H86" s="67"/>
      <c r="I86" s="65"/>
      <c r="J86" s="65"/>
      <c r="K86" s="68"/>
      <c r="L86" s="69"/>
      <c r="M86" s="70"/>
      <c r="N86" s="65"/>
      <c r="O86" s="65"/>
      <c r="P86" s="65"/>
      <c r="Q86" s="71"/>
      <c r="R86" s="71"/>
      <c r="S86" s="69"/>
      <c r="T86" s="72"/>
      <c r="U86" s="72"/>
      <c r="V86" s="72"/>
      <c r="W86" s="72"/>
      <c r="Y86" s="16">
        <f t="shared" si="19"/>
        <v>0</v>
      </c>
      <c r="Z86" s="16">
        <f t="shared" si="2"/>
        <v>0</v>
      </c>
      <c r="AA86" s="16">
        <f t="shared" si="20"/>
        <v>0</v>
      </c>
      <c r="AB86" s="16">
        <f t="shared" si="3"/>
        <v>0</v>
      </c>
      <c r="AC86">
        <f t="shared" si="4"/>
        <v>0</v>
      </c>
      <c r="AD86">
        <f t="shared" si="5"/>
        <v>0</v>
      </c>
      <c r="AE86" t="str">
        <f t="shared" si="21"/>
        <v/>
      </c>
      <c r="AF86" t="str">
        <f t="shared" si="22"/>
        <v/>
      </c>
      <c r="AG86" t="str">
        <f t="shared" si="23"/>
        <v/>
      </c>
      <c r="AH86" t="str">
        <f t="shared" si="24"/>
        <v/>
      </c>
      <c r="AI86" t="str">
        <f t="shared" si="10"/>
        <v/>
      </c>
      <c r="AJ86" t="str">
        <f t="shared" si="11"/>
        <v/>
      </c>
      <c r="AK86" t="str">
        <f t="shared" si="12"/>
        <v/>
      </c>
      <c r="AL86" t="str">
        <f t="shared" si="13"/>
        <v/>
      </c>
      <c r="AM86" t="str">
        <f t="shared" si="14"/>
        <v/>
      </c>
      <c r="AN86" t="str">
        <f t="shared" si="15"/>
        <v/>
      </c>
      <c r="AO86" t="str">
        <f t="shared" si="16"/>
        <v/>
      </c>
      <c r="AP86" t="str">
        <f t="shared" si="17"/>
        <v/>
      </c>
      <c r="AR86" s="74">
        <f t="shared" si="18"/>
        <v>64</v>
      </c>
    </row>
    <row r="87" spans="1:44" ht="20.25" customHeight="1" x14ac:dyDescent="0.45">
      <c r="A87" s="75">
        <v>65</v>
      </c>
      <c r="B87" s="63"/>
      <c r="C87" s="64"/>
      <c r="D87" s="63"/>
      <c r="E87" s="65"/>
      <c r="F87" s="63"/>
      <c r="G87" s="66"/>
      <c r="H87" s="67"/>
      <c r="I87" s="65"/>
      <c r="J87" s="65"/>
      <c r="K87" s="68"/>
      <c r="L87" s="69"/>
      <c r="M87" s="70"/>
      <c r="N87" s="65"/>
      <c r="O87" s="65"/>
      <c r="P87" s="65"/>
      <c r="Q87" s="71"/>
      <c r="R87" s="71"/>
      <c r="S87" s="69"/>
      <c r="T87" s="72"/>
      <c r="U87" s="72"/>
      <c r="V87" s="72"/>
      <c r="W87" s="72"/>
      <c r="Y87" s="16">
        <f t="shared" si="19"/>
        <v>0</v>
      </c>
      <c r="Z87" s="16">
        <f t="shared" si="2"/>
        <v>0</v>
      </c>
      <c r="AA87" s="16">
        <f t="shared" si="20"/>
        <v>0</v>
      </c>
      <c r="AB87" s="16">
        <f t="shared" si="3"/>
        <v>0</v>
      </c>
      <c r="AC87">
        <f t="shared" si="4"/>
        <v>0</v>
      </c>
      <c r="AD87">
        <f t="shared" si="5"/>
        <v>0</v>
      </c>
      <c r="AE87" t="str">
        <f t="shared" ref="AE87:AE118" si="25">IF(H87="","",VLOOKUP(H87+1000*$B87,IF($B87=1,$AX$5:$AX$24,$AY$5:$AY$24),1,0))</f>
        <v/>
      </c>
      <c r="AF87" t="str">
        <f t="shared" ref="AF87:AF118" si="26">IF(I87="","",VLOOKUP(I87+1000*$B87,IF($B87=1,$AX$5:$AX$24,$AY$5:$AY$24),1,0))</f>
        <v/>
      </c>
      <c r="AG87" t="str">
        <f t="shared" ref="AG87:AG118" si="27">IF(J87="","",VLOOKUP(J87+1000*$B87,IF($B87=1,$AX$5:$AX$24,$AY$5:$AY$24),1,0))</f>
        <v/>
      </c>
      <c r="AH87" t="str">
        <f t="shared" ref="AH87:AH118" si="28">IF(K87="","",VLOOKUP(K87+1000*$B87,IF($B87=1,$AX$5:$AX$24,$AY$5:$AY$24),1,0))</f>
        <v/>
      </c>
      <c r="AI87" t="str">
        <f t="shared" ref="AI87:AI150" si="29">IF(M87="","",VLOOKUP(H87,$AU$4:$AW$35,2,0))</f>
        <v/>
      </c>
      <c r="AJ87" t="str">
        <f t="shared" ref="AJ87:AJ150" si="30">IF(M87="","",VLOOKUP(H87,$AU$4:$AW$35,3,0))</f>
        <v/>
      </c>
      <c r="AK87" t="str">
        <f t="shared" ref="AK87:AK150" si="31">IF(N87="","",VLOOKUP(I87,$AU$4:$AW$35,2,0))</f>
        <v/>
      </c>
      <c r="AL87" t="str">
        <f t="shared" ref="AL87:AL150" si="32">IF(N87="","",VLOOKUP(I87,$AU$4:$AW$35,3,0))</f>
        <v/>
      </c>
      <c r="AM87" t="str">
        <f t="shared" ref="AM87:AM150" si="33">IF(O87="","",VLOOKUP(J87,$AU$4:$AW$35,2,0))</f>
        <v/>
      </c>
      <c r="AN87" t="str">
        <f t="shared" ref="AN87:AN150" si="34">IF(O87="","",VLOOKUP(J87,$AU$4:$AW$35,3,0))</f>
        <v/>
      </c>
      <c r="AO87" t="str">
        <f t="shared" ref="AO87:AO150" si="35">IF(P87="","",VLOOKUP(K87,$AU$4:$AW$35,2,0))</f>
        <v/>
      </c>
      <c r="AP87" t="str">
        <f t="shared" ref="AP87:AP150" si="36">IF(P87="","",VLOOKUP(K87,$AU$4:$AW$35,3,0))</f>
        <v/>
      </c>
      <c r="AR87" s="74">
        <f t="shared" ref="AR87:AR150" si="37">IF(ISERROR(SUM(AE87:AH87))=TRUE,"×",A87)</f>
        <v>65</v>
      </c>
    </row>
    <row r="88" spans="1:44" ht="20.25" customHeight="1" x14ac:dyDescent="0.45">
      <c r="A88" s="75">
        <v>66</v>
      </c>
      <c r="B88" s="63"/>
      <c r="C88" s="64"/>
      <c r="D88" s="63"/>
      <c r="E88" s="65"/>
      <c r="F88" s="63"/>
      <c r="G88" s="66"/>
      <c r="H88" s="67"/>
      <c r="I88" s="65"/>
      <c r="J88" s="65"/>
      <c r="K88" s="68"/>
      <c r="L88" s="69"/>
      <c r="M88" s="70"/>
      <c r="N88" s="65"/>
      <c r="O88" s="65"/>
      <c r="P88" s="65"/>
      <c r="Q88" s="71"/>
      <c r="R88" s="71"/>
      <c r="S88" s="69"/>
      <c r="T88" s="72"/>
      <c r="U88" s="72"/>
      <c r="V88" s="72"/>
      <c r="W88" s="72"/>
      <c r="Y88" s="16">
        <f t="shared" si="19"/>
        <v>0</v>
      </c>
      <c r="Z88" s="16">
        <f t="shared" si="2"/>
        <v>0</v>
      </c>
      <c r="AA88" s="16">
        <f t="shared" si="20"/>
        <v>0</v>
      </c>
      <c r="AB88" s="16">
        <f t="shared" si="3"/>
        <v>0</v>
      </c>
      <c r="AC88">
        <f t="shared" si="4"/>
        <v>0</v>
      </c>
      <c r="AD88">
        <f t="shared" si="5"/>
        <v>0</v>
      </c>
      <c r="AE88" t="str">
        <f t="shared" si="25"/>
        <v/>
      </c>
      <c r="AF88" t="str">
        <f t="shared" si="26"/>
        <v/>
      </c>
      <c r="AG88" t="str">
        <f t="shared" si="27"/>
        <v/>
      </c>
      <c r="AH88" t="str">
        <f t="shared" si="28"/>
        <v/>
      </c>
      <c r="AI88" t="str">
        <f t="shared" si="29"/>
        <v/>
      </c>
      <c r="AJ88" t="str">
        <f t="shared" si="30"/>
        <v/>
      </c>
      <c r="AK88" t="str">
        <f t="shared" si="31"/>
        <v/>
      </c>
      <c r="AL88" t="str">
        <f t="shared" si="32"/>
        <v/>
      </c>
      <c r="AM88" t="str">
        <f t="shared" si="33"/>
        <v/>
      </c>
      <c r="AN88" t="str">
        <f t="shared" si="34"/>
        <v/>
      </c>
      <c r="AO88" t="str">
        <f t="shared" si="35"/>
        <v/>
      </c>
      <c r="AP88" t="str">
        <f t="shared" si="36"/>
        <v/>
      </c>
      <c r="AR88" s="74">
        <f t="shared" si="37"/>
        <v>66</v>
      </c>
    </row>
    <row r="89" spans="1:44" ht="20.25" customHeight="1" x14ac:dyDescent="0.45">
      <c r="A89" s="75">
        <v>67</v>
      </c>
      <c r="B89" s="63"/>
      <c r="C89" s="64"/>
      <c r="D89" s="63"/>
      <c r="E89" s="65"/>
      <c r="F89" s="63"/>
      <c r="G89" s="66"/>
      <c r="H89" s="67"/>
      <c r="I89" s="65"/>
      <c r="J89" s="65"/>
      <c r="K89" s="68"/>
      <c r="L89" s="69"/>
      <c r="M89" s="70"/>
      <c r="N89" s="65"/>
      <c r="O89" s="65"/>
      <c r="P89" s="65"/>
      <c r="Q89" s="71"/>
      <c r="R89" s="71"/>
      <c r="S89" s="69"/>
      <c r="T89" s="72"/>
      <c r="U89" s="72"/>
      <c r="V89" s="72"/>
      <c r="W89" s="72"/>
      <c r="Y89" s="16">
        <f t="shared" si="19"/>
        <v>0</v>
      </c>
      <c r="Z89" s="16">
        <f t="shared" si="2"/>
        <v>0</v>
      </c>
      <c r="AA89" s="16">
        <f t="shared" si="20"/>
        <v>0</v>
      </c>
      <c r="AB89" s="16">
        <f t="shared" si="3"/>
        <v>0</v>
      </c>
      <c r="AC89">
        <f t="shared" si="4"/>
        <v>0</v>
      </c>
      <c r="AD89">
        <f t="shared" si="5"/>
        <v>0</v>
      </c>
      <c r="AE89" t="str">
        <f t="shared" si="25"/>
        <v/>
      </c>
      <c r="AF89" t="str">
        <f t="shared" si="26"/>
        <v/>
      </c>
      <c r="AG89" t="str">
        <f t="shared" si="27"/>
        <v/>
      </c>
      <c r="AH89" t="str">
        <f t="shared" si="28"/>
        <v/>
      </c>
      <c r="AI89" t="str">
        <f t="shared" si="29"/>
        <v/>
      </c>
      <c r="AJ89" t="str">
        <f t="shared" si="30"/>
        <v/>
      </c>
      <c r="AK89" t="str">
        <f t="shared" si="31"/>
        <v/>
      </c>
      <c r="AL89" t="str">
        <f t="shared" si="32"/>
        <v/>
      </c>
      <c r="AM89" t="str">
        <f t="shared" si="33"/>
        <v/>
      </c>
      <c r="AN89" t="str">
        <f t="shared" si="34"/>
        <v/>
      </c>
      <c r="AO89" t="str">
        <f t="shared" si="35"/>
        <v/>
      </c>
      <c r="AP89" t="str">
        <f t="shared" si="36"/>
        <v/>
      </c>
      <c r="AR89" s="74">
        <f t="shared" si="37"/>
        <v>67</v>
      </c>
    </row>
    <row r="90" spans="1:44" ht="20.25" customHeight="1" x14ac:dyDescent="0.45">
      <c r="A90" s="75">
        <v>68</v>
      </c>
      <c r="B90" s="63"/>
      <c r="C90" s="64"/>
      <c r="D90" s="63"/>
      <c r="E90" s="65"/>
      <c r="F90" s="63"/>
      <c r="G90" s="66"/>
      <c r="H90" s="67"/>
      <c r="I90" s="65"/>
      <c r="J90" s="65"/>
      <c r="K90" s="68"/>
      <c r="L90" s="69"/>
      <c r="M90" s="70"/>
      <c r="N90" s="65"/>
      <c r="O90" s="65"/>
      <c r="P90" s="65"/>
      <c r="Q90" s="71"/>
      <c r="R90" s="71"/>
      <c r="S90" s="69"/>
      <c r="T90" s="72"/>
      <c r="U90" s="72"/>
      <c r="V90" s="72"/>
      <c r="W90" s="72"/>
      <c r="Y90" s="16">
        <f t="shared" si="19"/>
        <v>0</v>
      </c>
      <c r="Z90" s="16">
        <f t="shared" si="2"/>
        <v>0</v>
      </c>
      <c r="AA90" s="16">
        <f t="shared" si="20"/>
        <v>0</v>
      </c>
      <c r="AB90" s="16">
        <f t="shared" si="3"/>
        <v>0</v>
      </c>
      <c r="AC90">
        <f t="shared" si="4"/>
        <v>0</v>
      </c>
      <c r="AD90">
        <f t="shared" si="5"/>
        <v>0</v>
      </c>
      <c r="AE90" t="str">
        <f t="shared" si="25"/>
        <v/>
      </c>
      <c r="AF90" t="str">
        <f t="shared" si="26"/>
        <v/>
      </c>
      <c r="AG90" t="str">
        <f t="shared" si="27"/>
        <v/>
      </c>
      <c r="AH90" t="str">
        <f t="shared" si="28"/>
        <v/>
      </c>
      <c r="AI90" t="str">
        <f t="shared" si="29"/>
        <v/>
      </c>
      <c r="AJ90" t="str">
        <f t="shared" si="30"/>
        <v/>
      </c>
      <c r="AK90" t="str">
        <f t="shared" si="31"/>
        <v/>
      </c>
      <c r="AL90" t="str">
        <f t="shared" si="32"/>
        <v/>
      </c>
      <c r="AM90" t="str">
        <f t="shared" si="33"/>
        <v/>
      </c>
      <c r="AN90" t="str">
        <f t="shared" si="34"/>
        <v/>
      </c>
      <c r="AO90" t="str">
        <f t="shared" si="35"/>
        <v/>
      </c>
      <c r="AP90" t="str">
        <f t="shared" si="36"/>
        <v/>
      </c>
      <c r="AR90" s="74">
        <f t="shared" si="37"/>
        <v>68</v>
      </c>
    </row>
    <row r="91" spans="1:44" ht="20.25" customHeight="1" x14ac:dyDescent="0.45">
      <c r="A91" s="75">
        <v>69</v>
      </c>
      <c r="B91" s="63"/>
      <c r="C91" s="64"/>
      <c r="D91" s="63"/>
      <c r="E91" s="65"/>
      <c r="F91" s="63"/>
      <c r="G91" s="66"/>
      <c r="H91" s="67"/>
      <c r="I91" s="65"/>
      <c r="J91" s="65"/>
      <c r="K91" s="68"/>
      <c r="L91" s="69"/>
      <c r="M91" s="70"/>
      <c r="N91" s="65"/>
      <c r="O91" s="65"/>
      <c r="P91" s="65"/>
      <c r="Q91" s="71"/>
      <c r="R91" s="71"/>
      <c r="S91" s="69"/>
      <c r="T91" s="72"/>
      <c r="U91" s="72"/>
      <c r="V91" s="72"/>
      <c r="W91" s="72"/>
      <c r="Y91" s="16">
        <f t="shared" si="19"/>
        <v>0</v>
      </c>
      <c r="Z91" s="16">
        <f t="shared" si="2"/>
        <v>0</v>
      </c>
      <c r="AA91" s="16">
        <f t="shared" si="20"/>
        <v>0</v>
      </c>
      <c r="AB91" s="16">
        <f t="shared" si="3"/>
        <v>0</v>
      </c>
      <c r="AC91">
        <f t="shared" si="4"/>
        <v>0</v>
      </c>
      <c r="AD91">
        <f t="shared" si="5"/>
        <v>0</v>
      </c>
      <c r="AE91" t="str">
        <f t="shared" si="25"/>
        <v/>
      </c>
      <c r="AF91" t="str">
        <f t="shared" si="26"/>
        <v/>
      </c>
      <c r="AG91" t="str">
        <f t="shared" si="27"/>
        <v/>
      </c>
      <c r="AH91" t="str">
        <f t="shared" si="28"/>
        <v/>
      </c>
      <c r="AI91" t="str">
        <f t="shared" si="29"/>
        <v/>
      </c>
      <c r="AJ91" t="str">
        <f t="shared" si="30"/>
        <v/>
      </c>
      <c r="AK91" t="str">
        <f t="shared" si="31"/>
        <v/>
      </c>
      <c r="AL91" t="str">
        <f t="shared" si="32"/>
        <v/>
      </c>
      <c r="AM91" t="str">
        <f t="shared" si="33"/>
        <v/>
      </c>
      <c r="AN91" t="str">
        <f t="shared" si="34"/>
        <v/>
      </c>
      <c r="AO91" t="str">
        <f t="shared" si="35"/>
        <v/>
      </c>
      <c r="AP91" t="str">
        <f t="shared" si="36"/>
        <v/>
      </c>
      <c r="AR91" s="74">
        <f t="shared" si="37"/>
        <v>69</v>
      </c>
    </row>
    <row r="92" spans="1:44" ht="20.25" customHeight="1" x14ac:dyDescent="0.45">
      <c r="A92" s="75">
        <v>70</v>
      </c>
      <c r="B92" s="63"/>
      <c r="C92" s="64"/>
      <c r="D92" s="63"/>
      <c r="E92" s="65"/>
      <c r="F92" s="63"/>
      <c r="G92" s="66"/>
      <c r="H92" s="67"/>
      <c r="I92" s="65"/>
      <c r="J92" s="65"/>
      <c r="K92" s="68"/>
      <c r="L92" s="69"/>
      <c r="M92" s="70"/>
      <c r="N92" s="65"/>
      <c r="O92" s="65"/>
      <c r="P92" s="65"/>
      <c r="Q92" s="71"/>
      <c r="R92" s="71"/>
      <c r="S92" s="69"/>
      <c r="T92" s="72"/>
      <c r="U92" s="72"/>
      <c r="V92" s="72"/>
      <c r="W92" s="72"/>
      <c r="Y92" s="16">
        <f t="shared" si="19"/>
        <v>0</v>
      </c>
      <c r="Z92" s="16">
        <f t="shared" si="2"/>
        <v>0</v>
      </c>
      <c r="AA92" s="16">
        <f t="shared" si="20"/>
        <v>0</v>
      </c>
      <c r="AB92" s="16">
        <f t="shared" si="3"/>
        <v>0</v>
      </c>
      <c r="AC92">
        <f t="shared" si="4"/>
        <v>0</v>
      </c>
      <c r="AD92">
        <f t="shared" si="5"/>
        <v>0</v>
      </c>
      <c r="AE92" t="str">
        <f t="shared" si="25"/>
        <v/>
      </c>
      <c r="AF92" t="str">
        <f t="shared" si="26"/>
        <v/>
      </c>
      <c r="AG92" t="str">
        <f t="shared" si="27"/>
        <v/>
      </c>
      <c r="AH92" t="str">
        <f t="shared" si="28"/>
        <v/>
      </c>
      <c r="AI92" t="str">
        <f t="shared" si="29"/>
        <v/>
      </c>
      <c r="AJ92" t="str">
        <f t="shared" si="30"/>
        <v/>
      </c>
      <c r="AK92" t="str">
        <f t="shared" si="31"/>
        <v/>
      </c>
      <c r="AL92" t="str">
        <f t="shared" si="32"/>
        <v/>
      </c>
      <c r="AM92" t="str">
        <f t="shared" si="33"/>
        <v/>
      </c>
      <c r="AN92" t="str">
        <f t="shared" si="34"/>
        <v/>
      </c>
      <c r="AO92" t="str">
        <f t="shared" si="35"/>
        <v/>
      </c>
      <c r="AP92" t="str">
        <f t="shared" si="36"/>
        <v/>
      </c>
      <c r="AR92" s="74">
        <f t="shared" si="37"/>
        <v>70</v>
      </c>
    </row>
    <row r="93" spans="1:44" ht="20.25" customHeight="1" x14ac:dyDescent="0.45">
      <c r="A93" s="75">
        <v>71</v>
      </c>
      <c r="B93" s="63"/>
      <c r="C93" s="64"/>
      <c r="D93" s="63"/>
      <c r="E93" s="65"/>
      <c r="F93" s="63"/>
      <c r="G93" s="66"/>
      <c r="H93" s="67"/>
      <c r="I93" s="65"/>
      <c r="J93" s="65"/>
      <c r="K93" s="68"/>
      <c r="L93" s="69"/>
      <c r="M93" s="70"/>
      <c r="N93" s="65"/>
      <c r="O93" s="65"/>
      <c r="P93" s="65"/>
      <c r="Q93" s="71"/>
      <c r="R93" s="71"/>
      <c r="S93" s="69"/>
      <c r="T93" s="72"/>
      <c r="U93" s="72"/>
      <c r="V93" s="72"/>
      <c r="W93" s="72"/>
      <c r="Y93" s="16">
        <f t="shared" si="19"/>
        <v>0</v>
      </c>
      <c r="Z93" s="16">
        <f t="shared" si="2"/>
        <v>0</v>
      </c>
      <c r="AA93" s="16">
        <f t="shared" si="20"/>
        <v>0</v>
      </c>
      <c r="AB93" s="16">
        <f t="shared" si="3"/>
        <v>0</v>
      </c>
      <c r="AC93">
        <f t="shared" si="4"/>
        <v>0</v>
      </c>
      <c r="AD93">
        <f t="shared" si="5"/>
        <v>0</v>
      </c>
      <c r="AE93" t="str">
        <f t="shared" si="25"/>
        <v/>
      </c>
      <c r="AF93" t="str">
        <f t="shared" si="26"/>
        <v/>
      </c>
      <c r="AG93" t="str">
        <f t="shared" si="27"/>
        <v/>
      </c>
      <c r="AH93" t="str">
        <f t="shared" si="28"/>
        <v/>
      </c>
      <c r="AI93" t="str">
        <f t="shared" si="29"/>
        <v/>
      </c>
      <c r="AJ93" t="str">
        <f t="shared" si="30"/>
        <v/>
      </c>
      <c r="AK93" t="str">
        <f t="shared" si="31"/>
        <v/>
      </c>
      <c r="AL93" t="str">
        <f t="shared" si="32"/>
        <v/>
      </c>
      <c r="AM93" t="str">
        <f t="shared" si="33"/>
        <v/>
      </c>
      <c r="AN93" t="str">
        <f t="shared" si="34"/>
        <v/>
      </c>
      <c r="AO93" t="str">
        <f t="shared" si="35"/>
        <v/>
      </c>
      <c r="AP93" t="str">
        <f t="shared" si="36"/>
        <v/>
      </c>
      <c r="AR93" s="74">
        <f t="shared" si="37"/>
        <v>71</v>
      </c>
    </row>
    <row r="94" spans="1:44" ht="20.25" customHeight="1" x14ac:dyDescent="0.45">
      <c r="A94" s="75">
        <v>72</v>
      </c>
      <c r="B94" s="63"/>
      <c r="C94" s="64"/>
      <c r="D94" s="63"/>
      <c r="E94" s="65"/>
      <c r="F94" s="63"/>
      <c r="G94" s="66"/>
      <c r="H94" s="67"/>
      <c r="I94" s="65"/>
      <c r="J94" s="65"/>
      <c r="K94" s="68"/>
      <c r="L94" s="69"/>
      <c r="M94" s="70"/>
      <c r="N94" s="65"/>
      <c r="O94" s="65"/>
      <c r="P94" s="65"/>
      <c r="Q94" s="71"/>
      <c r="R94" s="71"/>
      <c r="S94" s="69"/>
      <c r="T94" s="72"/>
      <c r="U94" s="72"/>
      <c r="V94" s="72"/>
      <c r="W94" s="72"/>
      <c r="Y94" s="16">
        <f t="shared" si="19"/>
        <v>0</v>
      </c>
      <c r="Z94" s="16">
        <f t="shared" si="2"/>
        <v>0</v>
      </c>
      <c r="AA94" s="16">
        <f t="shared" si="20"/>
        <v>0</v>
      </c>
      <c r="AB94" s="16">
        <f t="shared" si="3"/>
        <v>0</v>
      </c>
      <c r="AC94">
        <f t="shared" si="4"/>
        <v>0</v>
      </c>
      <c r="AD94">
        <f t="shared" si="5"/>
        <v>0</v>
      </c>
      <c r="AE94" t="str">
        <f t="shared" si="25"/>
        <v/>
      </c>
      <c r="AF94" t="str">
        <f t="shared" si="26"/>
        <v/>
      </c>
      <c r="AG94" t="str">
        <f t="shared" si="27"/>
        <v/>
      </c>
      <c r="AH94" t="str">
        <f t="shared" si="28"/>
        <v/>
      </c>
      <c r="AI94" t="str">
        <f t="shared" si="29"/>
        <v/>
      </c>
      <c r="AJ94" t="str">
        <f t="shared" si="30"/>
        <v/>
      </c>
      <c r="AK94" t="str">
        <f t="shared" si="31"/>
        <v/>
      </c>
      <c r="AL94" t="str">
        <f t="shared" si="32"/>
        <v/>
      </c>
      <c r="AM94" t="str">
        <f t="shared" si="33"/>
        <v/>
      </c>
      <c r="AN94" t="str">
        <f t="shared" si="34"/>
        <v/>
      </c>
      <c r="AO94" t="str">
        <f t="shared" si="35"/>
        <v/>
      </c>
      <c r="AP94" t="str">
        <f t="shared" si="36"/>
        <v/>
      </c>
      <c r="AR94" s="74">
        <f t="shared" si="37"/>
        <v>72</v>
      </c>
    </row>
    <row r="95" spans="1:44" ht="20.25" customHeight="1" x14ac:dyDescent="0.45">
      <c r="A95" s="75">
        <v>73</v>
      </c>
      <c r="B95" s="63"/>
      <c r="C95" s="64"/>
      <c r="D95" s="63"/>
      <c r="E95" s="65"/>
      <c r="F95" s="63"/>
      <c r="G95" s="66"/>
      <c r="H95" s="67"/>
      <c r="I95" s="65"/>
      <c r="J95" s="65"/>
      <c r="K95" s="68"/>
      <c r="L95" s="69"/>
      <c r="M95" s="70"/>
      <c r="N95" s="65"/>
      <c r="O95" s="65"/>
      <c r="P95" s="65"/>
      <c r="Q95" s="71"/>
      <c r="R95" s="71"/>
      <c r="S95" s="69"/>
      <c r="T95" s="72"/>
      <c r="U95" s="72"/>
      <c r="V95" s="72"/>
      <c r="W95" s="72"/>
      <c r="Y95" s="16">
        <f t="shared" si="19"/>
        <v>0</v>
      </c>
      <c r="Z95" s="16">
        <f t="shared" si="2"/>
        <v>0</v>
      </c>
      <c r="AA95" s="16">
        <f t="shared" si="20"/>
        <v>0</v>
      </c>
      <c r="AB95" s="16">
        <f t="shared" si="3"/>
        <v>0</v>
      </c>
      <c r="AC95">
        <f t="shared" si="4"/>
        <v>0</v>
      </c>
      <c r="AD95">
        <f t="shared" si="5"/>
        <v>0</v>
      </c>
      <c r="AE95" t="str">
        <f t="shared" si="25"/>
        <v/>
      </c>
      <c r="AF95" t="str">
        <f t="shared" si="26"/>
        <v/>
      </c>
      <c r="AG95" t="str">
        <f t="shared" si="27"/>
        <v/>
      </c>
      <c r="AH95" t="str">
        <f t="shared" si="28"/>
        <v/>
      </c>
      <c r="AI95" t="str">
        <f t="shared" si="29"/>
        <v/>
      </c>
      <c r="AJ95" t="str">
        <f t="shared" si="30"/>
        <v/>
      </c>
      <c r="AK95" t="str">
        <f t="shared" si="31"/>
        <v/>
      </c>
      <c r="AL95" t="str">
        <f t="shared" si="32"/>
        <v/>
      </c>
      <c r="AM95" t="str">
        <f t="shared" si="33"/>
        <v/>
      </c>
      <c r="AN95" t="str">
        <f t="shared" si="34"/>
        <v/>
      </c>
      <c r="AO95" t="str">
        <f t="shared" si="35"/>
        <v/>
      </c>
      <c r="AP95" t="str">
        <f t="shared" si="36"/>
        <v/>
      </c>
      <c r="AR95" s="74">
        <f t="shared" si="37"/>
        <v>73</v>
      </c>
    </row>
    <row r="96" spans="1:44" ht="20.25" customHeight="1" x14ac:dyDescent="0.45">
      <c r="A96" s="75">
        <v>74</v>
      </c>
      <c r="B96" s="63"/>
      <c r="C96" s="64"/>
      <c r="D96" s="63"/>
      <c r="E96" s="65"/>
      <c r="F96" s="63"/>
      <c r="G96" s="66"/>
      <c r="H96" s="67"/>
      <c r="I96" s="65"/>
      <c r="J96" s="65"/>
      <c r="K96" s="68"/>
      <c r="L96" s="69"/>
      <c r="M96" s="70"/>
      <c r="N96" s="65"/>
      <c r="O96" s="65"/>
      <c r="P96" s="65"/>
      <c r="Q96" s="71"/>
      <c r="R96" s="71"/>
      <c r="S96" s="69"/>
      <c r="T96" s="72"/>
      <c r="U96" s="72"/>
      <c r="V96" s="72"/>
      <c r="W96" s="72"/>
      <c r="Y96" s="16">
        <f t="shared" si="19"/>
        <v>0</v>
      </c>
      <c r="Z96" s="16">
        <f t="shared" si="2"/>
        <v>0</v>
      </c>
      <c r="AA96" s="16">
        <f t="shared" si="20"/>
        <v>0</v>
      </c>
      <c r="AB96" s="16">
        <f t="shared" si="3"/>
        <v>0</v>
      </c>
      <c r="AC96">
        <f t="shared" si="4"/>
        <v>0</v>
      </c>
      <c r="AD96">
        <f t="shared" si="5"/>
        <v>0</v>
      </c>
      <c r="AE96" t="str">
        <f t="shared" si="25"/>
        <v/>
      </c>
      <c r="AF96" t="str">
        <f t="shared" si="26"/>
        <v/>
      </c>
      <c r="AG96" t="str">
        <f t="shared" si="27"/>
        <v/>
      </c>
      <c r="AH96" t="str">
        <f t="shared" si="28"/>
        <v/>
      </c>
      <c r="AI96" t="str">
        <f t="shared" si="29"/>
        <v/>
      </c>
      <c r="AJ96" t="str">
        <f t="shared" si="30"/>
        <v/>
      </c>
      <c r="AK96" t="str">
        <f t="shared" si="31"/>
        <v/>
      </c>
      <c r="AL96" t="str">
        <f t="shared" si="32"/>
        <v/>
      </c>
      <c r="AM96" t="str">
        <f t="shared" si="33"/>
        <v/>
      </c>
      <c r="AN96" t="str">
        <f t="shared" si="34"/>
        <v/>
      </c>
      <c r="AO96" t="str">
        <f t="shared" si="35"/>
        <v/>
      </c>
      <c r="AP96" t="str">
        <f t="shared" si="36"/>
        <v/>
      </c>
      <c r="AR96" s="74">
        <f t="shared" si="37"/>
        <v>74</v>
      </c>
    </row>
    <row r="97" spans="1:49" ht="20.25" customHeight="1" x14ac:dyDescent="0.45">
      <c r="A97" s="75">
        <v>75</v>
      </c>
      <c r="B97" s="63"/>
      <c r="C97" s="64"/>
      <c r="D97" s="63"/>
      <c r="E97" s="65"/>
      <c r="F97" s="63"/>
      <c r="G97" s="66"/>
      <c r="H97" s="67"/>
      <c r="I97" s="65"/>
      <c r="J97" s="65"/>
      <c r="K97" s="68"/>
      <c r="L97" s="69"/>
      <c r="M97" s="70"/>
      <c r="N97" s="65"/>
      <c r="O97" s="65"/>
      <c r="P97" s="65"/>
      <c r="Q97" s="71"/>
      <c r="R97" s="71"/>
      <c r="S97" s="69"/>
      <c r="T97" s="72"/>
      <c r="U97" s="72"/>
      <c r="V97" s="72"/>
      <c r="W97" s="72"/>
      <c r="Y97" s="16">
        <f t="shared" si="19"/>
        <v>0</v>
      </c>
      <c r="Z97" s="16">
        <f t="shared" si="2"/>
        <v>0</v>
      </c>
      <c r="AA97" s="16">
        <f t="shared" si="20"/>
        <v>0</v>
      </c>
      <c r="AB97" s="16">
        <f t="shared" si="3"/>
        <v>0</v>
      </c>
      <c r="AC97">
        <f t="shared" si="4"/>
        <v>0</v>
      </c>
      <c r="AD97">
        <f t="shared" si="5"/>
        <v>0</v>
      </c>
      <c r="AE97" t="str">
        <f t="shared" si="25"/>
        <v/>
      </c>
      <c r="AF97" t="str">
        <f t="shared" si="26"/>
        <v/>
      </c>
      <c r="AG97" t="str">
        <f t="shared" si="27"/>
        <v/>
      </c>
      <c r="AH97" t="str">
        <f t="shared" si="28"/>
        <v/>
      </c>
      <c r="AI97" t="str">
        <f t="shared" si="29"/>
        <v/>
      </c>
      <c r="AJ97" t="str">
        <f t="shared" si="30"/>
        <v/>
      </c>
      <c r="AK97" t="str">
        <f t="shared" si="31"/>
        <v/>
      </c>
      <c r="AL97" t="str">
        <f t="shared" si="32"/>
        <v/>
      </c>
      <c r="AM97" t="str">
        <f t="shared" si="33"/>
        <v/>
      </c>
      <c r="AN97" t="str">
        <f t="shared" si="34"/>
        <v/>
      </c>
      <c r="AO97" t="str">
        <f t="shared" si="35"/>
        <v/>
      </c>
      <c r="AP97" t="str">
        <f t="shared" si="36"/>
        <v/>
      </c>
      <c r="AR97" s="74">
        <f t="shared" si="37"/>
        <v>75</v>
      </c>
    </row>
    <row r="98" spans="1:49" ht="20.25" customHeight="1" x14ac:dyDescent="0.45">
      <c r="A98" s="75">
        <v>76</v>
      </c>
      <c r="B98" s="63"/>
      <c r="C98" s="64"/>
      <c r="D98" s="63"/>
      <c r="E98" s="65"/>
      <c r="F98" s="63"/>
      <c r="G98" s="66"/>
      <c r="H98" s="67"/>
      <c r="I98" s="65"/>
      <c r="J98" s="65"/>
      <c r="K98" s="68"/>
      <c r="L98" s="69"/>
      <c r="M98" s="70"/>
      <c r="N98" s="65"/>
      <c r="O98" s="65"/>
      <c r="P98" s="65"/>
      <c r="Q98" s="71"/>
      <c r="R98" s="71"/>
      <c r="S98" s="69"/>
      <c r="T98" s="72"/>
      <c r="U98" s="72"/>
      <c r="V98" s="72"/>
      <c r="W98" s="72"/>
      <c r="Y98" s="16">
        <f t="shared" si="19"/>
        <v>0</v>
      </c>
      <c r="Z98" s="16">
        <f t="shared" si="2"/>
        <v>0</v>
      </c>
      <c r="AA98" s="16">
        <f t="shared" si="20"/>
        <v>0</v>
      </c>
      <c r="AB98" s="16">
        <f t="shared" si="3"/>
        <v>0</v>
      </c>
      <c r="AC98">
        <f t="shared" si="4"/>
        <v>0</v>
      </c>
      <c r="AD98">
        <f t="shared" si="5"/>
        <v>0</v>
      </c>
      <c r="AE98" t="str">
        <f t="shared" si="25"/>
        <v/>
      </c>
      <c r="AF98" t="str">
        <f t="shared" si="26"/>
        <v/>
      </c>
      <c r="AG98" t="str">
        <f t="shared" si="27"/>
        <v/>
      </c>
      <c r="AH98" t="str">
        <f t="shared" si="28"/>
        <v/>
      </c>
      <c r="AI98" t="str">
        <f t="shared" si="29"/>
        <v/>
      </c>
      <c r="AJ98" t="str">
        <f t="shared" si="30"/>
        <v/>
      </c>
      <c r="AK98" t="str">
        <f t="shared" si="31"/>
        <v/>
      </c>
      <c r="AL98" t="str">
        <f t="shared" si="32"/>
        <v/>
      </c>
      <c r="AM98" t="str">
        <f t="shared" si="33"/>
        <v/>
      </c>
      <c r="AN98" t="str">
        <f t="shared" si="34"/>
        <v/>
      </c>
      <c r="AO98" t="str">
        <f t="shared" si="35"/>
        <v/>
      </c>
      <c r="AP98" t="str">
        <f t="shared" si="36"/>
        <v/>
      </c>
      <c r="AR98" s="74">
        <f t="shared" si="37"/>
        <v>76</v>
      </c>
    </row>
    <row r="99" spans="1:49" ht="20.25" customHeight="1" x14ac:dyDescent="0.45">
      <c r="A99" s="75">
        <v>77</v>
      </c>
      <c r="B99" s="63"/>
      <c r="C99" s="64"/>
      <c r="D99" s="63"/>
      <c r="E99" s="65"/>
      <c r="F99" s="63"/>
      <c r="G99" s="66"/>
      <c r="H99" s="67"/>
      <c r="I99" s="65"/>
      <c r="J99" s="65"/>
      <c r="K99" s="68"/>
      <c r="L99" s="69"/>
      <c r="M99" s="70"/>
      <c r="N99" s="65"/>
      <c r="O99" s="65"/>
      <c r="P99" s="65"/>
      <c r="Q99" s="71"/>
      <c r="R99" s="71"/>
      <c r="S99" s="69"/>
      <c r="T99" s="72"/>
      <c r="U99" s="72"/>
      <c r="V99" s="72"/>
      <c r="W99" s="72"/>
      <c r="Y99" s="16">
        <f t="shared" si="19"/>
        <v>0</v>
      </c>
      <c r="Z99" s="16">
        <f t="shared" si="2"/>
        <v>0</v>
      </c>
      <c r="AA99" s="16">
        <f t="shared" si="20"/>
        <v>0</v>
      </c>
      <c r="AB99" s="16">
        <f t="shared" si="3"/>
        <v>0</v>
      </c>
      <c r="AC99">
        <f t="shared" si="4"/>
        <v>0</v>
      </c>
      <c r="AD99">
        <f t="shared" si="5"/>
        <v>0</v>
      </c>
      <c r="AE99" t="str">
        <f t="shared" si="25"/>
        <v/>
      </c>
      <c r="AF99" t="str">
        <f t="shared" si="26"/>
        <v/>
      </c>
      <c r="AG99" t="str">
        <f t="shared" si="27"/>
        <v/>
      </c>
      <c r="AH99" t="str">
        <f t="shared" si="28"/>
        <v/>
      </c>
      <c r="AI99" t="str">
        <f t="shared" si="29"/>
        <v/>
      </c>
      <c r="AJ99" t="str">
        <f t="shared" si="30"/>
        <v/>
      </c>
      <c r="AK99" t="str">
        <f t="shared" si="31"/>
        <v/>
      </c>
      <c r="AL99" t="str">
        <f t="shared" si="32"/>
        <v/>
      </c>
      <c r="AM99" t="str">
        <f t="shared" si="33"/>
        <v/>
      </c>
      <c r="AN99" t="str">
        <f t="shared" si="34"/>
        <v/>
      </c>
      <c r="AO99" t="str">
        <f t="shared" si="35"/>
        <v/>
      </c>
      <c r="AP99" t="str">
        <f t="shared" si="36"/>
        <v/>
      </c>
      <c r="AR99" s="74">
        <f t="shared" si="37"/>
        <v>77</v>
      </c>
    </row>
    <row r="100" spans="1:49" ht="20.25" customHeight="1" x14ac:dyDescent="0.45">
      <c r="A100" s="75">
        <v>78</v>
      </c>
      <c r="B100" s="63"/>
      <c r="C100" s="64"/>
      <c r="D100" s="63"/>
      <c r="E100" s="65"/>
      <c r="F100" s="63"/>
      <c r="G100" s="66"/>
      <c r="H100" s="67"/>
      <c r="I100" s="65"/>
      <c r="J100" s="65"/>
      <c r="K100" s="68"/>
      <c r="L100" s="69"/>
      <c r="M100" s="70"/>
      <c r="N100" s="65"/>
      <c r="O100" s="65"/>
      <c r="P100" s="65"/>
      <c r="Q100" s="71"/>
      <c r="R100" s="71"/>
      <c r="S100" s="69"/>
      <c r="T100" s="72"/>
      <c r="U100" s="72"/>
      <c r="V100" s="72"/>
      <c r="W100" s="72"/>
      <c r="Y100" s="16">
        <f t="shared" si="19"/>
        <v>0</v>
      </c>
      <c r="Z100" s="16">
        <f t="shared" si="2"/>
        <v>0</v>
      </c>
      <c r="AA100" s="16">
        <f t="shared" si="20"/>
        <v>0</v>
      </c>
      <c r="AB100" s="16">
        <f t="shared" si="3"/>
        <v>0</v>
      </c>
      <c r="AC100">
        <f t="shared" si="4"/>
        <v>0</v>
      </c>
      <c r="AD100">
        <f t="shared" si="5"/>
        <v>0</v>
      </c>
      <c r="AE100" t="str">
        <f t="shared" si="25"/>
        <v/>
      </c>
      <c r="AF100" t="str">
        <f t="shared" si="26"/>
        <v/>
      </c>
      <c r="AG100" t="str">
        <f t="shared" si="27"/>
        <v/>
      </c>
      <c r="AH100" t="str">
        <f t="shared" si="28"/>
        <v/>
      </c>
      <c r="AI100" t="str">
        <f t="shared" si="29"/>
        <v/>
      </c>
      <c r="AJ100" t="str">
        <f t="shared" si="30"/>
        <v/>
      </c>
      <c r="AK100" t="str">
        <f t="shared" si="31"/>
        <v/>
      </c>
      <c r="AL100" t="str">
        <f t="shared" si="32"/>
        <v/>
      </c>
      <c r="AM100" t="str">
        <f t="shared" si="33"/>
        <v/>
      </c>
      <c r="AN100" t="str">
        <f t="shared" si="34"/>
        <v/>
      </c>
      <c r="AO100" t="str">
        <f t="shared" si="35"/>
        <v/>
      </c>
      <c r="AP100" t="str">
        <f t="shared" si="36"/>
        <v/>
      </c>
      <c r="AR100" s="74">
        <f t="shared" si="37"/>
        <v>78</v>
      </c>
    </row>
    <row r="101" spans="1:49" ht="20.25" customHeight="1" x14ac:dyDescent="0.45">
      <c r="A101" s="75">
        <v>79</v>
      </c>
      <c r="B101" s="63"/>
      <c r="C101" s="64"/>
      <c r="D101" s="63"/>
      <c r="E101" s="65"/>
      <c r="F101" s="63"/>
      <c r="G101" s="66"/>
      <c r="H101" s="67"/>
      <c r="I101" s="65"/>
      <c r="J101" s="65"/>
      <c r="K101" s="68"/>
      <c r="L101" s="69"/>
      <c r="M101" s="70"/>
      <c r="N101" s="65"/>
      <c r="O101" s="65"/>
      <c r="P101" s="65"/>
      <c r="Q101" s="71"/>
      <c r="R101" s="71"/>
      <c r="S101" s="69"/>
      <c r="T101" s="72"/>
      <c r="U101" s="72"/>
      <c r="V101" s="72"/>
      <c r="W101" s="72"/>
      <c r="Y101" s="16">
        <f t="shared" si="19"/>
        <v>0</v>
      </c>
      <c r="Z101" s="16">
        <f t="shared" si="2"/>
        <v>0</v>
      </c>
      <c r="AA101" s="16">
        <f t="shared" si="20"/>
        <v>0</v>
      </c>
      <c r="AB101" s="16">
        <f t="shared" si="3"/>
        <v>0</v>
      </c>
      <c r="AC101">
        <f t="shared" si="4"/>
        <v>0</v>
      </c>
      <c r="AD101">
        <f t="shared" si="5"/>
        <v>0</v>
      </c>
      <c r="AE101" t="str">
        <f t="shared" si="25"/>
        <v/>
      </c>
      <c r="AF101" t="str">
        <f t="shared" si="26"/>
        <v/>
      </c>
      <c r="AG101" t="str">
        <f t="shared" si="27"/>
        <v/>
      </c>
      <c r="AH101" t="str">
        <f t="shared" si="28"/>
        <v/>
      </c>
      <c r="AI101" t="str">
        <f t="shared" si="29"/>
        <v/>
      </c>
      <c r="AJ101" t="str">
        <f t="shared" si="30"/>
        <v/>
      </c>
      <c r="AK101" t="str">
        <f t="shared" si="31"/>
        <v/>
      </c>
      <c r="AL101" t="str">
        <f t="shared" si="32"/>
        <v/>
      </c>
      <c r="AM101" t="str">
        <f t="shared" si="33"/>
        <v/>
      </c>
      <c r="AN101" t="str">
        <f t="shared" si="34"/>
        <v/>
      </c>
      <c r="AO101" t="str">
        <f t="shared" si="35"/>
        <v/>
      </c>
      <c r="AP101" t="str">
        <f t="shared" si="36"/>
        <v/>
      </c>
      <c r="AR101" s="74">
        <f t="shared" si="37"/>
        <v>79</v>
      </c>
    </row>
    <row r="102" spans="1:49" ht="20.25" customHeight="1" x14ac:dyDescent="0.45">
      <c r="A102" s="75">
        <v>80</v>
      </c>
      <c r="B102" s="63"/>
      <c r="C102" s="64"/>
      <c r="D102" s="63"/>
      <c r="E102" s="65"/>
      <c r="F102" s="63"/>
      <c r="G102" s="66"/>
      <c r="H102" s="67"/>
      <c r="I102" s="65"/>
      <c r="J102" s="65"/>
      <c r="K102" s="68"/>
      <c r="L102" s="69"/>
      <c r="M102" s="70"/>
      <c r="N102" s="65"/>
      <c r="O102" s="65"/>
      <c r="P102" s="65"/>
      <c r="Q102" s="71"/>
      <c r="R102" s="71"/>
      <c r="S102" s="69"/>
      <c r="T102" s="72"/>
      <c r="U102" s="72"/>
      <c r="V102" s="72"/>
      <c r="W102" s="72"/>
      <c r="Y102" s="16">
        <f t="shared" si="19"/>
        <v>0</v>
      </c>
      <c r="Z102" s="16">
        <f t="shared" si="2"/>
        <v>0</v>
      </c>
      <c r="AA102" s="16">
        <f t="shared" si="20"/>
        <v>0</v>
      </c>
      <c r="AB102" s="16">
        <f t="shared" si="3"/>
        <v>0</v>
      </c>
      <c r="AC102">
        <f t="shared" si="4"/>
        <v>0</v>
      </c>
      <c r="AD102">
        <f t="shared" si="5"/>
        <v>0</v>
      </c>
      <c r="AE102" t="str">
        <f t="shared" si="25"/>
        <v/>
      </c>
      <c r="AF102" t="str">
        <f t="shared" si="26"/>
        <v/>
      </c>
      <c r="AG102" t="str">
        <f t="shared" si="27"/>
        <v/>
      </c>
      <c r="AH102" t="str">
        <f t="shared" si="28"/>
        <v/>
      </c>
      <c r="AI102" t="str">
        <f t="shared" si="29"/>
        <v/>
      </c>
      <c r="AJ102" t="str">
        <f t="shared" si="30"/>
        <v/>
      </c>
      <c r="AK102" t="str">
        <f t="shared" si="31"/>
        <v/>
      </c>
      <c r="AL102" t="str">
        <f t="shared" si="32"/>
        <v/>
      </c>
      <c r="AM102" t="str">
        <f t="shared" si="33"/>
        <v/>
      </c>
      <c r="AN102" t="str">
        <f t="shared" si="34"/>
        <v/>
      </c>
      <c r="AO102" t="str">
        <f t="shared" si="35"/>
        <v/>
      </c>
      <c r="AP102" t="str">
        <f t="shared" si="36"/>
        <v/>
      </c>
      <c r="AR102" s="74">
        <f t="shared" si="37"/>
        <v>80</v>
      </c>
      <c r="AT102" s="8"/>
      <c r="AU102" s="8"/>
      <c r="AV102" s="8"/>
      <c r="AW102" s="8"/>
    </row>
    <row r="103" spans="1:49" ht="20.25" customHeight="1" x14ac:dyDescent="0.45">
      <c r="A103" s="75">
        <v>81</v>
      </c>
      <c r="B103" s="63"/>
      <c r="C103" s="64"/>
      <c r="D103" s="63"/>
      <c r="E103" s="65"/>
      <c r="F103" s="63"/>
      <c r="G103" s="66"/>
      <c r="H103" s="67"/>
      <c r="I103" s="65"/>
      <c r="J103" s="65"/>
      <c r="K103" s="68"/>
      <c r="L103" s="69"/>
      <c r="M103" s="70"/>
      <c r="N103" s="65"/>
      <c r="O103" s="65"/>
      <c r="P103" s="65"/>
      <c r="Q103" s="71"/>
      <c r="R103" s="71"/>
      <c r="S103" s="69"/>
      <c r="T103" s="72"/>
      <c r="U103" s="72"/>
      <c r="V103" s="72"/>
      <c r="W103" s="72"/>
      <c r="Y103" s="16">
        <f t="shared" si="19"/>
        <v>0</v>
      </c>
      <c r="Z103" s="16">
        <f t="shared" si="2"/>
        <v>0</v>
      </c>
      <c r="AA103" s="16">
        <f t="shared" si="20"/>
        <v>0</v>
      </c>
      <c r="AB103" s="16">
        <f t="shared" si="3"/>
        <v>0</v>
      </c>
      <c r="AC103">
        <f t="shared" si="4"/>
        <v>0</v>
      </c>
      <c r="AD103">
        <f t="shared" si="5"/>
        <v>0</v>
      </c>
      <c r="AE103" t="str">
        <f t="shared" si="25"/>
        <v/>
      </c>
      <c r="AF103" t="str">
        <f t="shared" si="26"/>
        <v/>
      </c>
      <c r="AG103" t="str">
        <f t="shared" si="27"/>
        <v/>
      </c>
      <c r="AH103" t="str">
        <f t="shared" si="28"/>
        <v/>
      </c>
      <c r="AI103" t="str">
        <f t="shared" si="29"/>
        <v/>
      </c>
      <c r="AJ103" t="str">
        <f t="shared" si="30"/>
        <v/>
      </c>
      <c r="AK103" t="str">
        <f t="shared" si="31"/>
        <v/>
      </c>
      <c r="AL103" t="str">
        <f t="shared" si="32"/>
        <v/>
      </c>
      <c r="AM103" t="str">
        <f t="shared" si="33"/>
        <v/>
      </c>
      <c r="AN103" t="str">
        <f t="shared" si="34"/>
        <v/>
      </c>
      <c r="AO103" t="str">
        <f t="shared" si="35"/>
        <v/>
      </c>
      <c r="AP103" t="str">
        <f t="shared" si="36"/>
        <v/>
      </c>
      <c r="AR103" s="74">
        <f t="shared" si="37"/>
        <v>81</v>
      </c>
      <c r="AT103" s="8"/>
      <c r="AU103" s="8"/>
      <c r="AV103" s="8"/>
      <c r="AW103" s="8"/>
    </row>
    <row r="104" spans="1:49" ht="20.25" customHeight="1" x14ac:dyDescent="0.45">
      <c r="A104" s="75">
        <v>82</v>
      </c>
      <c r="B104" s="63"/>
      <c r="C104" s="64"/>
      <c r="D104" s="63"/>
      <c r="E104" s="65"/>
      <c r="F104" s="63"/>
      <c r="G104" s="66"/>
      <c r="H104" s="67"/>
      <c r="I104" s="65"/>
      <c r="J104" s="65"/>
      <c r="K104" s="68"/>
      <c r="L104" s="69"/>
      <c r="M104" s="70"/>
      <c r="N104" s="65"/>
      <c r="O104" s="65"/>
      <c r="P104" s="65"/>
      <c r="Q104" s="71"/>
      <c r="R104" s="71"/>
      <c r="S104" s="69"/>
      <c r="T104" s="72"/>
      <c r="U104" s="72"/>
      <c r="V104" s="72"/>
      <c r="W104" s="72"/>
      <c r="Y104" s="16">
        <f t="shared" si="19"/>
        <v>0</v>
      </c>
      <c r="Z104" s="16">
        <f t="shared" si="2"/>
        <v>0</v>
      </c>
      <c r="AA104" s="16">
        <f t="shared" si="20"/>
        <v>0</v>
      </c>
      <c r="AB104" s="16">
        <f t="shared" si="3"/>
        <v>0</v>
      </c>
      <c r="AC104">
        <f t="shared" si="4"/>
        <v>0</v>
      </c>
      <c r="AD104">
        <f t="shared" si="5"/>
        <v>0</v>
      </c>
      <c r="AE104" t="str">
        <f t="shared" si="25"/>
        <v/>
      </c>
      <c r="AF104" t="str">
        <f t="shared" si="26"/>
        <v/>
      </c>
      <c r="AG104" t="str">
        <f t="shared" si="27"/>
        <v/>
      </c>
      <c r="AH104" t="str">
        <f t="shared" si="28"/>
        <v/>
      </c>
      <c r="AI104" t="str">
        <f t="shared" si="29"/>
        <v/>
      </c>
      <c r="AJ104" t="str">
        <f t="shared" si="30"/>
        <v/>
      </c>
      <c r="AK104" t="str">
        <f t="shared" si="31"/>
        <v/>
      </c>
      <c r="AL104" t="str">
        <f t="shared" si="32"/>
        <v/>
      </c>
      <c r="AM104" t="str">
        <f t="shared" si="33"/>
        <v/>
      </c>
      <c r="AN104" t="str">
        <f t="shared" si="34"/>
        <v/>
      </c>
      <c r="AO104" t="str">
        <f t="shared" si="35"/>
        <v/>
      </c>
      <c r="AP104" t="str">
        <f t="shared" si="36"/>
        <v/>
      </c>
      <c r="AR104" s="74">
        <f t="shared" si="37"/>
        <v>82</v>
      </c>
      <c r="AT104" s="8"/>
      <c r="AU104" s="8"/>
      <c r="AV104" s="8"/>
      <c r="AW104" s="8"/>
    </row>
    <row r="105" spans="1:49" ht="20.25" customHeight="1" x14ac:dyDescent="0.45">
      <c r="A105" s="75">
        <v>83</v>
      </c>
      <c r="B105" s="63"/>
      <c r="C105" s="64"/>
      <c r="D105" s="63"/>
      <c r="E105" s="65"/>
      <c r="F105" s="63"/>
      <c r="G105" s="66"/>
      <c r="H105" s="67"/>
      <c r="I105" s="65"/>
      <c r="J105" s="65"/>
      <c r="K105" s="68"/>
      <c r="L105" s="69"/>
      <c r="M105" s="70"/>
      <c r="N105" s="65"/>
      <c r="O105" s="65"/>
      <c r="P105" s="65"/>
      <c r="Q105" s="71"/>
      <c r="R105" s="71"/>
      <c r="S105" s="69"/>
      <c r="T105" s="72"/>
      <c r="U105" s="72"/>
      <c r="V105" s="72"/>
      <c r="W105" s="72"/>
      <c r="Y105" s="16">
        <f t="shared" si="19"/>
        <v>0</v>
      </c>
      <c r="Z105" s="16">
        <f t="shared" si="2"/>
        <v>0</v>
      </c>
      <c r="AA105" s="16">
        <f t="shared" si="20"/>
        <v>0</v>
      </c>
      <c r="AB105" s="16">
        <f t="shared" si="3"/>
        <v>0</v>
      </c>
      <c r="AC105">
        <f t="shared" si="4"/>
        <v>0</v>
      </c>
      <c r="AD105">
        <f t="shared" si="5"/>
        <v>0</v>
      </c>
      <c r="AE105" t="str">
        <f t="shared" si="25"/>
        <v/>
      </c>
      <c r="AF105" t="str">
        <f t="shared" si="26"/>
        <v/>
      </c>
      <c r="AG105" t="str">
        <f t="shared" si="27"/>
        <v/>
      </c>
      <c r="AH105" t="str">
        <f t="shared" si="28"/>
        <v/>
      </c>
      <c r="AI105" t="str">
        <f t="shared" si="29"/>
        <v/>
      </c>
      <c r="AJ105" t="str">
        <f t="shared" si="30"/>
        <v/>
      </c>
      <c r="AK105" t="str">
        <f t="shared" si="31"/>
        <v/>
      </c>
      <c r="AL105" t="str">
        <f t="shared" si="32"/>
        <v/>
      </c>
      <c r="AM105" t="str">
        <f t="shared" si="33"/>
        <v/>
      </c>
      <c r="AN105" t="str">
        <f t="shared" si="34"/>
        <v/>
      </c>
      <c r="AO105" t="str">
        <f t="shared" si="35"/>
        <v/>
      </c>
      <c r="AP105" t="str">
        <f t="shared" si="36"/>
        <v/>
      </c>
      <c r="AR105" s="74">
        <f t="shared" si="37"/>
        <v>83</v>
      </c>
      <c r="AT105" s="8"/>
      <c r="AU105" s="8"/>
      <c r="AV105" s="8"/>
      <c r="AW105" s="8"/>
    </row>
    <row r="106" spans="1:49" ht="20.25" customHeight="1" x14ac:dyDescent="0.45">
      <c r="A106" s="75">
        <v>84</v>
      </c>
      <c r="B106" s="63"/>
      <c r="C106" s="64"/>
      <c r="D106" s="63"/>
      <c r="E106" s="65"/>
      <c r="F106" s="63"/>
      <c r="G106" s="66"/>
      <c r="H106" s="67"/>
      <c r="I106" s="65"/>
      <c r="J106" s="65"/>
      <c r="K106" s="68"/>
      <c r="L106" s="69"/>
      <c r="M106" s="70"/>
      <c r="N106" s="65"/>
      <c r="O106" s="65"/>
      <c r="P106" s="65"/>
      <c r="Q106" s="71"/>
      <c r="R106" s="71"/>
      <c r="S106" s="69"/>
      <c r="T106" s="72"/>
      <c r="U106" s="72"/>
      <c r="V106" s="72"/>
      <c r="W106" s="72"/>
      <c r="Y106" s="16">
        <f t="shared" si="19"/>
        <v>0</v>
      </c>
      <c r="Z106" s="16">
        <f t="shared" si="2"/>
        <v>0</v>
      </c>
      <c r="AA106" s="16">
        <f t="shared" si="20"/>
        <v>0</v>
      </c>
      <c r="AB106" s="16">
        <f t="shared" si="3"/>
        <v>0</v>
      </c>
      <c r="AC106">
        <f t="shared" si="4"/>
        <v>0</v>
      </c>
      <c r="AD106">
        <f t="shared" si="5"/>
        <v>0</v>
      </c>
      <c r="AE106" t="str">
        <f t="shared" si="25"/>
        <v/>
      </c>
      <c r="AF106" t="str">
        <f t="shared" si="26"/>
        <v/>
      </c>
      <c r="AG106" t="str">
        <f t="shared" si="27"/>
        <v/>
      </c>
      <c r="AH106" t="str">
        <f t="shared" si="28"/>
        <v/>
      </c>
      <c r="AI106" t="str">
        <f t="shared" si="29"/>
        <v/>
      </c>
      <c r="AJ106" t="str">
        <f t="shared" si="30"/>
        <v/>
      </c>
      <c r="AK106" t="str">
        <f t="shared" si="31"/>
        <v/>
      </c>
      <c r="AL106" t="str">
        <f t="shared" si="32"/>
        <v/>
      </c>
      <c r="AM106" t="str">
        <f t="shared" si="33"/>
        <v/>
      </c>
      <c r="AN106" t="str">
        <f t="shared" si="34"/>
        <v/>
      </c>
      <c r="AO106" t="str">
        <f t="shared" si="35"/>
        <v/>
      </c>
      <c r="AP106" t="str">
        <f t="shared" si="36"/>
        <v/>
      </c>
      <c r="AR106" s="74">
        <f t="shared" si="37"/>
        <v>84</v>
      </c>
      <c r="AT106" s="8"/>
      <c r="AU106" s="8"/>
      <c r="AV106" s="8"/>
      <c r="AW106" s="8"/>
    </row>
    <row r="107" spans="1:49" ht="20.25" customHeight="1" x14ac:dyDescent="0.45">
      <c r="A107" s="75">
        <v>85</v>
      </c>
      <c r="B107" s="63"/>
      <c r="C107" s="64"/>
      <c r="D107" s="63"/>
      <c r="E107" s="65"/>
      <c r="F107" s="63"/>
      <c r="G107" s="66"/>
      <c r="H107" s="67"/>
      <c r="I107" s="65"/>
      <c r="J107" s="65"/>
      <c r="K107" s="68"/>
      <c r="L107" s="69"/>
      <c r="M107" s="70"/>
      <c r="N107" s="65"/>
      <c r="O107" s="65"/>
      <c r="P107" s="65"/>
      <c r="Q107" s="71"/>
      <c r="R107" s="71"/>
      <c r="S107" s="69"/>
      <c r="T107" s="72"/>
      <c r="U107" s="72"/>
      <c r="V107" s="72"/>
      <c r="W107" s="72"/>
      <c r="Y107" s="16">
        <f t="shared" si="19"/>
        <v>0</v>
      </c>
      <c r="Z107" s="16">
        <f t="shared" si="2"/>
        <v>0</v>
      </c>
      <c r="AA107" s="16">
        <f t="shared" si="20"/>
        <v>0</v>
      </c>
      <c r="AB107" s="16">
        <f t="shared" si="3"/>
        <v>0</v>
      </c>
      <c r="AC107">
        <f t="shared" si="4"/>
        <v>0</v>
      </c>
      <c r="AD107">
        <f t="shared" si="5"/>
        <v>0</v>
      </c>
      <c r="AE107" t="str">
        <f t="shared" si="25"/>
        <v/>
      </c>
      <c r="AF107" t="str">
        <f t="shared" si="26"/>
        <v/>
      </c>
      <c r="AG107" t="str">
        <f t="shared" si="27"/>
        <v/>
      </c>
      <c r="AH107" t="str">
        <f t="shared" si="28"/>
        <v/>
      </c>
      <c r="AI107" t="str">
        <f t="shared" si="29"/>
        <v/>
      </c>
      <c r="AJ107" t="str">
        <f t="shared" si="30"/>
        <v/>
      </c>
      <c r="AK107" t="str">
        <f t="shared" si="31"/>
        <v/>
      </c>
      <c r="AL107" t="str">
        <f t="shared" si="32"/>
        <v/>
      </c>
      <c r="AM107" t="str">
        <f t="shared" si="33"/>
        <v/>
      </c>
      <c r="AN107" t="str">
        <f t="shared" si="34"/>
        <v/>
      </c>
      <c r="AO107" t="str">
        <f t="shared" si="35"/>
        <v/>
      </c>
      <c r="AP107" t="str">
        <f t="shared" si="36"/>
        <v/>
      </c>
      <c r="AR107" s="74">
        <f t="shared" si="37"/>
        <v>85</v>
      </c>
      <c r="AT107" s="8"/>
      <c r="AU107" s="8"/>
      <c r="AV107" s="8"/>
      <c r="AW107" s="8"/>
    </row>
    <row r="108" spans="1:49" ht="20.25" customHeight="1" x14ac:dyDescent="0.45">
      <c r="A108" s="75">
        <v>86</v>
      </c>
      <c r="B108" s="63"/>
      <c r="C108" s="64"/>
      <c r="D108" s="63"/>
      <c r="E108" s="65"/>
      <c r="F108" s="63"/>
      <c r="G108" s="66"/>
      <c r="H108" s="67"/>
      <c r="I108" s="65"/>
      <c r="J108" s="65"/>
      <c r="K108" s="68"/>
      <c r="L108" s="69"/>
      <c r="M108" s="70"/>
      <c r="N108" s="65"/>
      <c r="O108" s="65"/>
      <c r="P108" s="65"/>
      <c r="Q108" s="71"/>
      <c r="R108" s="71"/>
      <c r="S108" s="69"/>
      <c r="T108" s="72"/>
      <c r="U108" s="72"/>
      <c r="V108" s="72"/>
      <c r="W108" s="72"/>
      <c r="Y108" s="16">
        <f t="shared" si="19"/>
        <v>0</v>
      </c>
      <c r="Z108" s="16">
        <f t="shared" si="2"/>
        <v>0</v>
      </c>
      <c r="AA108" s="16">
        <f t="shared" si="20"/>
        <v>0</v>
      </c>
      <c r="AB108" s="16">
        <f t="shared" si="3"/>
        <v>0</v>
      </c>
      <c r="AC108">
        <f t="shared" si="4"/>
        <v>0</v>
      </c>
      <c r="AD108">
        <f t="shared" si="5"/>
        <v>0</v>
      </c>
      <c r="AE108" t="str">
        <f t="shared" si="25"/>
        <v/>
      </c>
      <c r="AF108" t="str">
        <f t="shared" si="26"/>
        <v/>
      </c>
      <c r="AG108" t="str">
        <f t="shared" si="27"/>
        <v/>
      </c>
      <c r="AH108" t="str">
        <f t="shared" si="28"/>
        <v/>
      </c>
      <c r="AI108" t="str">
        <f t="shared" si="29"/>
        <v/>
      </c>
      <c r="AJ108" t="str">
        <f t="shared" si="30"/>
        <v/>
      </c>
      <c r="AK108" t="str">
        <f t="shared" si="31"/>
        <v/>
      </c>
      <c r="AL108" t="str">
        <f t="shared" si="32"/>
        <v/>
      </c>
      <c r="AM108" t="str">
        <f t="shared" si="33"/>
        <v/>
      </c>
      <c r="AN108" t="str">
        <f t="shared" si="34"/>
        <v/>
      </c>
      <c r="AO108" t="str">
        <f t="shared" si="35"/>
        <v/>
      </c>
      <c r="AP108" t="str">
        <f t="shared" si="36"/>
        <v/>
      </c>
      <c r="AR108" s="74">
        <f t="shared" si="37"/>
        <v>86</v>
      </c>
    </row>
    <row r="109" spans="1:49" ht="20.25" customHeight="1" x14ac:dyDescent="0.45">
      <c r="A109" s="75">
        <v>87</v>
      </c>
      <c r="B109" s="63"/>
      <c r="C109" s="64"/>
      <c r="D109" s="63"/>
      <c r="E109" s="65"/>
      <c r="F109" s="63"/>
      <c r="G109" s="66"/>
      <c r="H109" s="67"/>
      <c r="I109" s="65"/>
      <c r="J109" s="65"/>
      <c r="K109" s="68"/>
      <c r="L109" s="69"/>
      <c r="M109" s="70"/>
      <c r="N109" s="65"/>
      <c r="O109" s="65"/>
      <c r="P109" s="65"/>
      <c r="Q109" s="71"/>
      <c r="R109" s="71"/>
      <c r="S109" s="69"/>
      <c r="T109" s="72"/>
      <c r="U109" s="72"/>
      <c r="V109" s="72"/>
      <c r="W109" s="72"/>
      <c r="Y109" s="16">
        <f t="shared" si="19"/>
        <v>0</v>
      </c>
      <c r="Z109" s="16">
        <f t="shared" si="2"/>
        <v>0</v>
      </c>
      <c r="AA109" s="16">
        <f t="shared" si="20"/>
        <v>0</v>
      </c>
      <c r="AB109" s="16">
        <f t="shared" si="3"/>
        <v>0</v>
      </c>
      <c r="AC109">
        <f t="shared" si="4"/>
        <v>0</v>
      </c>
      <c r="AD109">
        <f t="shared" si="5"/>
        <v>0</v>
      </c>
      <c r="AE109" t="str">
        <f t="shared" si="25"/>
        <v/>
      </c>
      <c r="AF109" t="str">
        <f t="shared" si="26"/>
        <v/>
      </c>
      <c r="AG109" t="str">
        <f t="shared" si="27"/>
        <v/>
      </c>
      <c r="AH109" t="str">
        <f t="shared" si="28"/>
        <v/>
      </c>
      <c r="AI109" t="str">
        <f t="shared" si="29"/>
        <v/>
      </c>
      <c r="AJ109" t="str">
        <f t="shared" si="30"/>
        <v/>
      </c>
      <c r="AK109" t="str">
        <f t="shared" si="31"/>
        <v/>
      </c>
      <c r="AL109" t="str">
        <f t="shared" si="32"/>
        <v/>
      </c>
      <c r="AM109" t="str">
        <f t="shared" si="33"/>
        <v/>
      </c>
      <c r="AN109" t="str">
        <f t="shared" si="34"/>
        <v/>
      </c>
      <c r="AO109" t="str">
        <f t="shared" si="35"/>
        <v/>
      </c>
      <c r="AP109" t="str">
        <f t="shared" si="36"/>
        <v/>
      </c>
      <c r="AR109" s="74">
        <f t="shared" si="37"/>
        <v>87</v>
      </c>
    </row>
    <row r="110" spans="1:49" ht="20.25" customHeight="1" x14ac:dyDescent="0.45">
      <c r="A110" s="75">
        <v>88</v>
      </c>
      <c r="B110" s="63"/>
      <c r="C110" s="64"/>
      <c r="D110" s="63"/>
      <c r="E110" s="65"/>
      <c r="F110" s="63"/>
      <c r="G110" s="66"/>
      <c r="H110" s="67"/>
      <c r="I110" s="65"/>
      <c r="J110" s="65"/>
      <c r="K110" s="68"/>
      <c r="L110" s="69"/>
      <c r="M110" s="70"/>
      <c r="N110" s="65"/>
      <c r="O110" s="65"/>
      <c r="P110" s="65"/>
      <c r="Q110" s="71"/>
      <c r="R110" s="71"/>
      <c r="S110" s="69"/>
      <c r="T110" s="72"/>
      <c r="U110" s="72"/>
      <c r="V110" s="72"/>
      <c r="W110" s="72"/>
      <c r="Y110" s="16">
        <f t="shared" si="19"/>
        <v>0</v>
      </c>
      <c r="Z110" s="16">
        <f t="shared" si="2"/>
        <v>0</v>
      </c>
      <c r="AA110" s="16">
        <f t="shared" si="20"/>
        <v>0</v>
      </c>
      <c r="AB110" s="16">
        <f t="shared" si="3"/>
        <v>0</v>
      </c>
      <c r="AC110">
        <f t="shared" si="4"/>
        <v>0</v>
      </c>
      <c r="AD110">
        <f t="shared" si="5"/>
        <v>0</v>
      </c>
      <c r="AE110" t="str">
        <f t="shared" si="25"/>
        <v/>
      </c>
      <c r="AF110" t="str">
        <f t="shared" si="26"/>
        <v/>
      </c>
      <c r="AG110" t="str">
        <f t="shared" si="27"/>
        <v/>
      </c>
      <c r="AH110" t="str">
        <f t="shared" si="28"/>
        <v/>
      </c>
      <c r="AI110" t="str">
        <f t="shared" si="29"/>
        <v/>
      </c>
      <c r="AJ110" t="str">
        <f t="shared" si="30"/>
        <v/>
      </c>
      <c r="AK110" t="str">
        <f t="shared" si="31"/>
        <v/>
      </c>
      <c r="AL110" t="str">
        <f t="shared" si="32"/>
        <v/>
      </c>
      <c r="AM110" t="str">
        <f t="shared" si="33"/>
        <v/>
      </c>
      <c r="AN110" t="str">
        <f t="shared" si="34"/>
        <v/>
      </c>
      <c r="AO110" t="str">
        <f t="shared" si="35"/>
        <v/>
      </c>
      <c r="AP110" t="str">
        <f t="shared" si="36"/>
        <v/>
      </c>
      <c r="AR110" s="74">
        <f t="shared" si="37"/>
        <v>88</v>
      </c>
    </row>
    <row r="111" spans="1:49" ht="20.25" customHeight="1" x14ac:dyDescent="0.45">
      <c r="A111" s="75">
        <v>89</v>
      </c>
      <c r="B111" s="63"/>
      <c r="C111" s="64"/>
      <c r="D111" s="63"/>
      <c r="E111" s="65"/>
      <c r="F111" s="63"/>
      <c r="G111" s="66"/>
      <c r="H111" s="67"/>
      <c r="I111" s="98"/>
      <c r="J111" s="65"/>
      <c r="K111" s="68"/>
      <c r="L111" s="69"/>
      <c r="M111" s="70"/>
      <c r="N111" s="65"/>
      <c r="O111" s="65"/>
      <c r="P111" s="65"/>
      <c r="Q111" s="71"/>
      <c r="R111" s="71"/>
      <c r="S111" s="69"/>
      <c r="T111" s="72"/>
      <c r="U111" s="72"/>
      <c r="V111" s="72"/>
      <c r="W111" s="72"/>
      <c r="Y111" s="16">
        <f t="shared" si="19"/>
        <v>0</v>
      </c>
      <c r="Z111" s="16">
        <f t="shared" si="2"/>
        <v>0</v>
      </c>
      <c r="AA111" s="16">
        <f t="shared" si="20"/>
        <v>0</v>
      </c>
      <c r="AB111" s="16">
        <f t="shared" si="3"/>
        <v>0</v>
      </c>
      <c r="AC111">
        <f t="shared" si="4"/>
        <v>0</v>
      </c>
      <c r="AD111">
        <f t="shared" si="5"/>
        <v>0</v>
      </c>
      <c r="AE111" t="str">
        <f t="shared" si="25"/>
        <v/>
      </c>
      <c r="AF111" t="str">
        <f t="shared" si="26"/>
        <v/>
      </c>
      <c r="AG111" t="str">
        <f t="shared" si="27"/>
        <v/>
      </c>
      <c r="AH111" t="str">
        <f t="shared" si="28"/>
        <v/>
      </c>
      <c r="AI111" t="str">
        <f t="shared" si="29"/>
        <v/>
      </c>
      <c r="AJ111" t="str">
        <f t="shared" si="30"/>
        <v/>
      </c>
      <c r="AK111" t="str">
        <f t="shared" si="31"/>
        <v/>
      </c>
      <c r="AL111" t="str">
        <f t="shared" si="32"/>
        <v/>
      </c>
      <c r="AM111" t="str">
        <f t="shared" si="33"/>
        <v/>
      </c>
      <c r="AN111" t="str">
        <f t="shared" si="34"/>
        <v/>
      </c>
      <c r="AO111" t="str">
        <f t="shared" si="35"/>
        <v/>
      </c>
      <c r="AP111" t="str">
        <f t="shared" si="36"/>
        <v/>
      </c>
      <c r="AR111" s="74">
        <f t="shared" si="37"/>
        <v>89</v>
      </c>
    </row>
    <row r="112" spans="1:49" ht="20.25" customHeight="1" x14ac:dyDescent="0.45">
      <c r="A112" s="75">
        <v>90</v>
      </c>
      <c r="B112" s="63"/>
      <c r="C112" s="64"/>
      <c r="D112" s="63"/>
      <c r="E112" s="65"/>
      <c r="F112" s="63"/>
      <c r="G112" s="66"/>
      <c r="H112" s="67"/>
      <c r="I112" s="65"/>
      <c r="J112" s="65"/>
      <c r="K112" s="68"/>
      <c r="L112" s="69"/>
      <c r="M112" s="70"/>
      <c r="N112" s="65"/>
      <c r="O112" s="65"/>
      <c r="P112" s="65"/>
      <c r="Q112" s="71"/>
      <c r="R112" s="71"/>
      <c r="S112" s="69"/>
      <c r="T112" s="72"/>
      <c r="U112" s="72"/>
      <c r="V112" s="72"/>
      <c r="W112" s="72"/>
      <c r="Y112" s="16">
        <f t="shared" si="19"/>
        <v>0</v>
      </c>
      <c r="Z112" s="16">
        <f t="shared" si="2"/>
        <v>0</v>
      </c>
      <c r="AA112" s="16">
        <f t="shared" si="20"/>
        <v>0</v>
      </c>
      <c r="AB112" s="16">
        <f t="shared" si="3"/>
        <v>0</v>
      </c>
      <c r="AC112">
        <f t="shared" si="4"/>
        <v>0</v>
      </c>
      <c r="AD112">
        <f t="shared" si="5"/>
        <v>0</v>
      </c>
      <c r="AE112" t="str">
        <f t="shared" si="25"/>
        <v/>
      </c>
      <c r="AF112" t="str">
        <f t="shared" si="26"/>
        <v/>
      </c>
      <c r="AG112" t="str">
        <f t="shared" si="27"/>
        <v/>
      </c>
      <c r="AH112" t="str">
        <f t="shared" si="28"/>
        <v/>
      </c>
      <c r="AI112" t="str">
        <f t="shared" si="29"/>
        <v/>
      </c>
      <c r="AJ112" t="str">
        <f t="shared" si="30"/>
        <v/>
      </c>
      <c r="AK112" t="str">
        <f t="shared" si="31"/>
        <v/>
      </c>
      <c r="AL112" t="str">
        <f t="shared" si="32"/>
        <v/>
      </c>
      <c r="AM112" t="str">
        <f t="shared" si="33"/>
        <v/>
      </c>
      <c r="AN112" t="str">
        <f t="shared" si="34"/>
        <v/>
      </c>
      <c r="AO112" t="str">
        <f t="shared" si="35"/>
        <v/>
      </c>
      <c r="AP112" t="str">
        <f t="shared" si="36"/>
        <v/>
      </c>
      <c r="AR112" s="74">
        <f t="shared" si="37"/>
        <v>90</v>
      </c>
    </row>
    <row r="113" spans="1:44" ht="20.25" customHeight="1" x14ac:dyDescent="0.45">
      <c r="A113" s="75">
        <v>91</v>
      </c>
      <c r="B113" s="63"/>
      <c r="C113" s="64"/>
      <c r="D113" s="63"/>
      <c r="E113" s="65"/>
      <c r="F113" s="63"/>
      <c r="G113" s="66"/>
      <c r="H113" s="67"/>
      <c r="I113" s="65"/>
      <c r="J113" s="65"/>
      <c r="K113" s="68"/>
      <c r="L113" s="69"/>
      <c r="M113" s="70"/>
      <c r="N113" s="65"/>
      <c r="O113" s="65"/>
      <c r="P113" s="65"/>
      <c r="Q113" s="71"/>
      <c r="R113" s="71"/>
      <c r="S113" s="69"/>
      <c r="T113" s="72"/>
      <c r="U113" s="72"/>
      <c r="V113" s="72"/>
      <c r="W113" s="72"/>
      <c r="Y113" s="16">
        <f t="shared" si="19"/>
        <v>0</v>
      </c>
      <c r="Z113" s="16">
        <f t="shared" si="2"/>
        <v>0</v>
      </c>
      <c r="AA113" s="16">
        <f t="shared" si="20"/>
        <v>0</v>
      </c>
      <c r="AB113" s="16">
        <f t="shared" si="3"/>
        <v>0</v>
      </c>
      <c r="AC113">
        <f t="shared" si="4"/>
        <v>0</v>
      </c>
      <c r="AD113">
        <f t="shared" si="5"/>
        <v>0</v>
      </c>
      <c r="AE113" t="str">
        <f t="shared" si="25"/>
        <v/>
      </c>
      <c r="AF113" t="str">
        <f t="shared" si="26"/>
        <v/>
      </c>
      <c r="AG113" t="str">
        <f t="shared" si="27"/>
        <v/>
      </c>
      <c r="AH113" t="str">
        <f t="shared" si="28"/>
        <v/>
      </c>
      <c r="AI113" t="str">
        <f t="shared" si="29"/>
        <v/>
      </c>
      <c r="AJ113" t="str">
        <f t="shared" si="30"/>
        <v/>
      </c>
      <c r="AK113" t="str">
        <f t="shared" si="31"/>
        <v/>
      </c>
      <c r="AL113" t="str">
        <f t="shared" si="32"/>
        <v/>
      </c>
      <c r="AM113" t="str">
        <f t="shared" si="33"/>
        <v/>
      </c>
      <c r="AN113" t="str">
        <f t="shared" si="34"/>
        <v/>
      </c>
      <c r="AO113" t="str">
        <f t="shared" si="35"/>
        <v/>
      </c>
      <c r="AP113" t="str">
        <f t="shared" si="36"/>
        <v/>
      </c>
      <c r="AR113" s="74">
        <f t="shared" si="37"/>
        <v>91</v>
      </c>
    </row>
    <row r="114" spans="1:44" ht="20.25" customHeight="1" x14ac:dyDescent="0.45">
      <c r="A114" s="75">
        <v>92</v>
      </c>
      <c r="B114" s="63"/>
      <c r="C114" s="64"/>
      <c r="D114" s="63"/>
      <c r="E114" s="65"/>
      <c r="F114" s="63"/>
      <c r="G114" s="66"/>
      <c r="H114" s="67"/>
      <c r="I114" s="65"/>
      <c r="J114" s="65"/>
      <c r="K114" s="68"/>
      <c r="L114" s="69"/>
      <c r="M114" s="70"/>
      <c r="N114" s="65"/>
      <c r="O114" s="65"/>
      <c r="P114" s="65"/>
      <c r="Q114" s="71"/>
      <c r="R114" s="71"/>
      <c r="S114" s="69"/>
      <c r="T114" s="72"/>
      <c r="U114" s="72"/>
      <c r="V114" s="72"/>
      <c r="W114" s="72"/>
      <c r="Y114" s="16">
        <f t="shared" si="19"/>
        <v>0</v>
      </c>
      <c r="Z114" s="16">
        <f t="shared" si="2"/>
        <v>0</v>
      </c>
      <c r="AA114" s="16">
        <f t="shared" si="20"/>
        <v>0</v>
      </c>
      <c r="AB114" s="16">
        <f t="shared" si="3"/>
        <v>0</v>
      </c>
      <c r="AC114">
        <f t="shared" si="4"/>
        <v>0</v>
      </c>
      <c r="AD114">
        <f t="shared" si="5"/>
        <v>0</v>
      </c>
      <c r="AE114" t="str">
        <f t="shared" si="25"/>
        <v/>
      </c>
      <c r="AF114" t="str">
        <f t="shared" si="26"/>
        <v/>
      </c>
      <c r="AG114" t="str">
        <f t="shared" si="27"/>
        <v/>
      </c>
      <c r="AH114" t="str">
        <f t="shared" si="28"/>
        <v/>
      </c>
      <c r="AI114" t="str">
        <f t="shared" si="29"/>
        <v/>
      </c>
      <c r="AJ114" t="str">
        <f t="shared" si="30"/>
        <v/>
      </c>
      <c r="AK114" t="str">
        <f t="shared" si="31"/>
        <v/>
      </c>
      <c r="AL114" t="str">
        <f t="shared" si="32"/>
        <v/>
      </c>
      <c r="AM114" t="str">
        <f t="shared" si="33"/>
        <v/>
      </c>
      <c r="AN114" t="str">
        <f t="shared" si="34"/>
        <v/>
      </c>
      <c r="AO114" t="str">
        <f t="shared" si="35"/>
        <v/>
      </c>
      <c r="AP114" t="str">
        <f t="shared" si="36"/>
        <v/>
      </c>
      <c r="AR114" s="74">
        <f t="shared" si="37"/>
        <v>92</v>
      </c>
    </row>
    <row r="115" spans="1:44" ht="20.25" customHeight="1" x14ac:dyDescent="0.45">
      <c r="A115" s="75">
        <v>93</v>
      </c>
      <c r="B115" s="63"/>
      <c r="C115" s="64"/>
      <c r="D115" s="63"/>
      <c r="E115" s="65"/>
      <c r="F115" s="63"/>
      <c r="G115" s="66"/>
      <c r="H115" s="67"/>
      <c r="I115" s="65"/>
      <c r="J115" s="65"/>
      <c r="K115" s="68"/>
      <c r="L115" s="69"/>
      <c r="M115" s="70"/>
      <c r="N115" s="65"/>
      <c r="O115" s="65"/>
      <c r="P115" s="65"/>
      <c r="Q115" s="71"/>
      <c r="R115" s="71"/>
      <c r="S115" s="69"/>
      <c r="T115" s="72"/>
      <c r="U115" s="72"/>
      <c r="V115" s="72"/>
      <c r="W115" s="72"/>
      <c r="Y115" s="16">
        <f t="shared" si="19"/>
        <v>0</v>
      </c>
      <c r="Z115" s="16">
        <f t="shared" si="2"/>
        <v>0</v>
      </c>
      <c r="AA115" s="16">
        <f t="shared" si="20"/>
        <v>0</v>
      </c>
      <c r="AB115" s="16">
        <f t="shared" si="3"/>
        <v>0</v>
      </c>
      <c r="AC115">
        <f t="shared" si="4"/>
        <v>0</v>
      </c>
      <c r="AD115">
        <f t="shared" si="5"/>
        <v>0</v>
      </c>
      <c r="AE115" t="str">
        <f t="shared" si="25"/>
        <v/>
      </c>
      <c r="AF115" t="str">
        <f t="shared" si="26"/>
        <v/>
      </c>
      <c r="AG115" t="str">
        <f t="shared" si="27"/>
        <v/>
      </c>
      <c r="AH115" t="str">
        <f t="shared" si="28"/>
        <v/>
      </c>
      <c r="AI115" t="str">
        <f t="shared" si="29"/>
        <v/>
      </c>
      <c r="AJ115" t="str">
        <f t="shared" si="30"/>
        <v/>
      </c>
      <c r="AK115" t="str">
        <f t="shared" si="31"/>
        <v/>
      </c>
      <c r="AL115" t="str">
        <f t="shared" si="32"/>
        <v/>
      </c>
      <c r="AM115" t="str">
        <f t="shared" si="33"/>
        <v/>
      </c>
      <c r="AN115" t="str">
        <f t="shared" si="34"/>
        <v/>
      </c>
      <c r="AO115" t="str">
        <f t="shared" si="35"/>
        <v/>
      </c>
      <c r="AP115" t="str">
        <f t="shared" si="36"/>
        <v/>
      </c>
      <c r="AR115" s="74">
        <f t="shared" si="37"/>
        <v>93</v>
      </c>
    </row>
    <row r="116" spans="1:44" ht="20.25" customHeight="1" x14ac:dyDescent="0.45">
      <c r="A116" s="75">
        <v>94</v>
      </c>
      <c r="B116" s="63"/>
      <c r="C116" s="64"/>
      <c r="D116" s="63"/>
      <c r="E116" s="65"/>
      <c r="F116" s="63"/>
      <c r="G116" s="66"/>
      <c r="H116" s="67"/>
      <c r="I116" s="65"/>
      <c r="J116" s="65"/>
      <c r="K116" s="68"/>
      <c r="L116" s="69"/>
      <c r="M116" s="70"/>
      <c r="N116" s="65"/>
      <c r="O116" s="65"/>
      <c r="P116" s="65"/>
      <c r="Q116" s="71"/>
      <c r="R116" s="71"/>
      <c r="S116" s="69"/>
      <c r="T116" s="72"/>
      <c r="U116" s="72"/>
      <c r="V116" s="72"/>
      <c r="W116" s="72"/>
      <c r="Y116" s="16">
        <f t="shared" si="19"/>
        <v>0</v>
      </c>
      <c r="Z116" s="16">
        <f t="shared" si="2"/>
        <v>0</v>
      </c>
      <c r="AA116" s="16">
        <f t="shared" si="20"/>
        <v>0</v>
      </c>
      <c r="AB116" s="16">
        <f t="shared" si="3"/>
        <v>0</v>
      </c>
      <c r="AC116">
        <f t="shared" si="4"/>
        <v>0</v>
      </c>
      <c r="AD116">
        <f t="shared" si="5"/>
        <v>0</v>
      </c>
      <c r="AE116" t="str">
        <f t="shared" si="25"/>
        <v/>
      </c>
      <c r="AF116" t="str">
        <f t="shared" si="26"/>
        <v/>
      </c>
      <c r="AG116" t="str">
        <f t="shared" si="27"/>
        <v/>
      </c>
      <c r="AH116" t="str">
        <f t="shared" si="28"/>
        <v/>
      </c>
      <c r="AI116" t="str">
        <f t="shared" si="29"/>
        <v/>
      </c>
      <c r="AJ116" t="str">
        <f t="shared" si="30"/>
        <v/>
      </c>
      <c r="AK116" t="str">
        <f t="shared" si="31"/>
        <v/>
      </c>
      <c r="AL116" t="str">
        <f t="shared" si="32"/>
        <v/>
      </c>
      <c r="AM116" t="str">
        <f t="shared" si="33"/>
        <v/>
      </c>
      <c r="AN116" t="str">
        <f t="shared" si="34"/>
        <v/>
      </c>
      <c r="AO116" t="str">
        <f t="shared" si="35"/>
        <v/>
      </c>
      <c r="AP116" t="str">
        <f t="shared" si="36"/>
        <v/>
      </c>
      <c r="AR116" s="74">
        <f t="shared" si="37"/>
        <v>94</v>
      </c>
    </row>
    <row r="117" spans="1:44" ht="20.25" customHeight="1" x14ac:dyDescent="0.45">
      <c r="A117" s="75">
        <v>95</v>
      </c>
      <c r="B117" s="63"/>
      <c r="C117" s="64"/>
      <c r="D117" s="63"/>
      <c r="E117" s="65"/>
      <c r="F117" s="63"/>
      <c r="G117" s="66"/>
      <c r="H117" s="67"/>
      <c r="I117" s="65"/>
      <c r="J117" s="65"/>
      <c r="K117" s="68"/>
      <c r="L117" s="69"/>
      <c r="M117" s="70"/>
      <c r="N117" s="65"/>
      <c r="O117" s="65"/>
      <c r="P117" s="65"/>
      <c r="Q117" s="71"/>
      <c r="R117" s="71"/>
      <c r="S117" s="69"/>
      <c r="T117" s="72"/>
      <c r="U117" s="72"/>
      <c r="V117" s="72"/>
      <c r="W117" s="72"/>
      <c r="Y117" s="16">
        <f t="shared" si="19"/>
        <v>0</v>
      </c>
      <c r="Z117" s="16">
        <f t="shared" si="2"/>
        <v>0</v>
      </c>
      <c r="AA117" s="16">
        <f t="shared" si="20"/>
        <v>0</v>
      </c>
      <c r="AB117" s="16">
        <f t="shared" si="3"/>
        <v>0</v>
      </c>
      <c r="AC117">
        <f t="shared" si="4"/>
        <v>0</v>
      </c>
      <c r="AD117">
        <f t="shared" si="5"/>
        <v>0</v>
      </c>
      <c r="AE117" t="str">
        <f t="shared" si="25"/>
        <v/>
      </c>
      <c r="AF117" t="str">
        <f t="shared" si="26"/>
        <v/>
      </c>
      <c r="AG117" t="str">
        <f t="shared" si="27"/>
        <v/>
      </c>
      <c r="AH117" t="str">
        <f t="shared" si="28"/>
        <v/>
      </c>
      <c r="AI117" t="str">
        <f t="shared" si="29"/>
        <v/>
      </c>
      <c r="AJ117" t="str">
        <f t="shared" si="30"/>
        <v/>
      </c>
      <c r="AK117" t="str">
        <f t="shared" si="31"/>
        <v/>
      </c>
      <c r="AL117" t="str">
        <f t="shared" si="32"/>
        <v/>
      </c>
      <c r="AM117" t="str">
        <f t="shared" si="33"/>
        <v/>
      </c>
      <c r="AN117" t="str">
        <f t="shared" si="34"/>
        <v/>
      </c>
      <c r="AO117" t="str">
        <f t="shared" si="35"/>
        <v/>
      </c>
      <c r="AP117" t="str">
        <f t="shared" si="36"/>
        <v/>
      </c>
      <c r="AR117" s="74">
        <f t="shared" si="37"/>
        <v>95</v>
      </c>
    </row>
    <row r="118" spans="1:44" ht="20.25" customHeight="1" x14ac:dyDescent="0.45">
      <c r="A118" s="75">
        <v>96</v>
      </c>
      <c r="B118" s="63"/>
      <c r="C118" s="64"/>
      <c r="D118" s="63"/>
      <c r="E118" s="65"/>
      <c r="F118" s="63"/>
      <c r="G118" s="66"/>
      <c r="H118" s="67"/>
      <c r="I118" s="98"/>
      <c r="J118" s="65"/>
      <c r="K118" s="68"/>
      <c r="L118" s="69"/>
      <c r="M118" s="70"/>
      <c r="N118" s="65"/>
      <c r="O118" s="65"/>
      <c r="P118" s="65"/>
      <c r="Q118" s="71"/>
      <c r="R118" s="71"/>
      <c r="S118" s="69"/>
      <c r="T118" s="72"/>
      <c r="U118" s="72"/>
      <c r="V118" s="72"/>
      <c r="W118" s="72"/>
      <c r="Y118" s="16">
        <f t="shared" si="19"/>
        <v>0</v>
      </c>
      <c r="Z118" s="16">
        <f t="shared" si="2"/>
        <v>0</v>
      </c>
      <c r="AA118" s="16">
        <f t="shared" si="20"/>
        <v>0</v>
      </c>
      <c r="AB118" s="16">
        <f t="shared" si="3"/>
        <v>0</v>
      </c>
      <c r="AC118">
        <f t="shared" si="4"/>
        <v>0</v>
      </c>
      <c r="AD118">
        <f t="shared" si="5"/>
        <v>0</v>
      </c>
      <c r="AE118" t="str">
        <f t="shared" si="25"/>
        <v/>
      </c>
      <c r="AF118" t="str">
        <f t="shared" si="26"/>
        <v/>
      </c>
      <c r="AG118" t="str">
        <f t="shared" si="27"/>
        <v/>
      </c>
      <c r="AH118" t="str">
        <f t="shared" si="28"/>
        <v/>
      </c>
      <c r="AI118" t="str">
        <f t="shared" si="29"/>
        <v/>
      </c>
      <c r="AJ118" t="str">
        <f t="shared" si="30"/>
        <v/>
      </c>
      <c r="AK118" t="str">
        <f t="shared" si="31"/>
        <v/>
      </c>
      <c r="AL118" t="str">
        <f t="shared" si="32"/>
        <v/>
      </c>
      <c r="AM118" t="str">
        <f t="shared" si="33"/>
        <v/>
      </c>
      <c r="AN118" t="str">
        <f t="shared" si="34"/>
        <v/>
      </c>
      <c r="AO118" t="str">
        <f t="shared" si="35"/>
        <v/>
      </c>
      <c r="AP118" t="str">
        <f t="shared" si="36"/>
        <v/>
      </c>
      <c r="AR118" s="74">
        <f t="shared" si="37"/>
        <v>96</v>
      </c>
    </row>
    <row r="119" spans="1:44" ht="20.25" customHeight="1" x14ac:dyDescent="0.45">
      <c r="A119" s="75">
        <v>97</v>
      </c>
      <c r="B119" s="63"/>
      <c r="C119" s="64"/>
      <c r="D119" s="63"/>
      <c r="E119" s="65"/>
      <c r="F119" s="63"/>
      <c r="G119" s="66"/>
      <c r="H119" s="67"/>
      <c r="I119" s="65"/>
      <c r="J119" s="65"/>
      <c r="K119" s="68"/>
      <c r="L119" s="69"/>
      <c r="M119" s="70"/>
      <c r="N119" s="65"/>
      <c r="O119" s="65"/>
      <c r="P119" s="65"/>
      <c r="Q119" s="71"/>
      <c r="R119" s="71"/>
      <c r="S119" s="69"/>
      <c r="T119" s="72"/>
      <c r="U119" s="72"/>
      <c r="V119" s="72"/>
      <c r="W119" s="72"/>
      <c r="Y119" s="16">
        <f t="shared" si="19"/>
        <v>0</v>
      </c>
      <c r="Z119" s="16">
        <f t="shared" si="2"/>
        <v>0</v>
      </c>
      <c r="AA119" s="16">
        <f t="shared" si="20"/>
        <v>0</v>
      </c>
      <c r="AB119" s="16">
        <f t="shared" si="3"/>
        <v>0</v>
      </c>
      <c r="AC119">
        <f t="shared" si="4"/>
        <v>0</v>
      </c>
      <c r="AD119">
        <f t="shared" si="5"/>
        <v>0</v>
      </c>
      <c r="AE119" t="str">
        <f t="shared" ref="AE119:AE150" si="38">IF(H119="","",VLOOKUP(H119+1000*$B119,IF($B119=1,$AX$5:$AX$24,$AY$5:$AY$24),1,0))</f>
        <v/>
      </c>
      <c r="AF119" t="str">
        <f t="shared" ref="AF119:AF150" si="39">IF(I119="","",VLOOKUP(I119+1000*$B119,IF($B119=1,$AX$5:$AX$24,$AY$5:$AY$24),1,0))</f>
        <v/>
      </c>
      <c r="AG119" t="str">
        <f t="shared" ref="AG119:AG150" si="40">IF(J119="","",VLOOKUP(J119+1000*$B119,IF($B119=1,$AX$5:$AX$24,$AY$5:$AY$24),1,0))</f>
        <v/>
      </c>
      <c r="AH119" t="str">
        <f t="shared" ref="AH119:AH150" si="41">IF(K119="","",VLOOKUP(K119+1000*$B119,IF($B119=1,$AX$5:$AX$24,$AY$5:$AY$24),1,0))</f>
        <v/>
      </c>
      <c r="AI119" t="str">
        <f t="shared" si="29"/>
        <v/>
      </c>
      <c r="AJ119" t="str">
        <f t="shared" si="30"/>
        <v/>
      </c>
      <c r="AK119" t="str">
        <f t="shared" si="31"/>
        <v/>
      </c>
      <c r="AL119" t="str">
        <f t="shared" si="32"/>
        <v/>
      </c>
      <c r="AM119" t="str">
        <f t="shared" si="33"/>
        <v/>
      </c>
      <c r="AN119" t="str">
        <f t="shared" si="34"/>
        <v/>
      </c>
      <c r="AO119" t="str">
        <f t="shared" si="35"/>
        <v/>
      </c>
      <c r="AP119" t="str">
        <f t="shared" si="36"/>
        <v/>
      </c>
      <c r="AR119" s="74">
        <f t="shared" si="37"/>
        <v>97</v>
      </c>
    </row>
    <row r="120" spans="1:44" ht="20.25" customHeight="1" x14ac:dyDescent="0.45">
      <c r="A120" s="75">
        <v>98</v>
      </c>
      <c r="B120" s="63"/>
      <c r="C120" s="64"/>
      <c r="D120" s="63"/>
      <c r="E120" s="65"/>
      <c r="F120" s="63"/>
      <c r="G120" s="66"/>
      <c r="H120" s="67"/>
      <c r="I120" s="98"/>
      <c r="J120" s="65"/>
      <c r="K120" s="68"/>
      <c r="L120" s="69"/>
      <c r="M120" s="70"/>
      <c r="N120" s="65"/>
      <c r="O120" s="65"/>
      <c r="P120" s="65"/>
      <c r="Q120" s="71"/>
      <c r="R120" s="71"/>
      <c r="S120" s="69"/>
      <c r="T120" s="72"/>
      <c r="U120" s="72"/>
      <c r="V120" s="72"/>
      <c r="W120" s="72"/>
      <c r="Y120" s="16">
        <f t="shared" si="19"/>
        <v>0</v>
      </c>
      <c r="Z120" s="16">
        <f t="shared" si="2"/>
        <v>0</v>
      </c>
      <c r="AA120" s="16">
        <f t="shared" si="20"/>
        <v>0</v>
      </c>
      <c r="AB120" s="16">
        <f t="shared" si="3"/>
        <v>0</v>
      </c>
      <c r="AC120">
        <f t="shared" si="4"/>
        <v>0</v>
      </c>
      <c r="AD120">
        <f t="shared" si="5"/>
        <v>0</v>
      </c>
      <c r="AE120" t="str">
        <f t="shared" si="38"/>
        <v/>
      </c>
      <c r="AF120" t="str">
        <f t="shared" si="39"/>
        <v/>
      </c>
      <c r="AG120" t="str">
        <f t="shared" si="40"/>
        <v/>
      </c>
      <c r="AH120" t="str">
        <f t="shared" si="41"/>
        <v/>
      </c>
      <c r="AI120" t="str">
        <f t="shared" si="29"/>
        <v/>
      </c>
      <c r="AJ120" t="str">
        <f t="shared" si="30"/>
        <v/>
      </c>
      <c r="AK120" t="str">
        <f t="shared" si="31"/>
        <v/>
      </c>
      <c r="AL120" t="str">
        <f t="shared" si="32"/>
        <v/>
      </c>
      <c r="AM120" t="str">
        <f t="shared" si="33"/>
        <v/>
      </c>
      <c r="AN120" t="str">
        <f t="shared" si="34"/>
        <v/>
      </c>
      <c r="AO120" t="str">
        <f t="shared" si="35"/>
        <v/>
      </c>
      <c r="AP120" t="str">
        <f t="shared" si="36"/>
        <v/>
      </c>
      <c r="AR120" s="74">
        <f t="shared" si="37"/>
        <v>98</v>
      </c>
    </row>
    <row r="121" spans="1:44" ht="20.25" customHeight="1" x14ac:dyDescent="0.45">
      <c r="A121" s="75">
        <v>99</v>
      </c>
      <c r="B121" s="63"/>
      <c r="C121" s="64"/>
      <c r="D121" s="63"/>
      <c r="E121" s="65"/>
      <c r="F121" s="63"/>
      <c r="G121" s="66"/>
      <c r="H121" s="67"/>
      <c r="I121" s="65"/>
      <c r="J121" s="65"/>
      <c r="K121" s="68"/>
      <c r="L121" s="69"/>
      <c r="M121" s="70"/>
      <c r="N121" s="65"/>
      <c r="O121" s="65"/>
      <c r="P121" s="65"/>
      <c r="Q121" s="71"/>
      <c r="R121" s="71"/>
      <c r="S121" s="69"/>
      <c r="T121" s="72"/>
      <c r="U121" s="72"/>
      <c r="V121" s="72"/>
      <c r="W121" s="72"/>
      <c r="Y121" s="16">
        <f t="shared" si="19"/>
        <v>0</v>
      </c>
      <c r="Z121" s="16">
        <f t="shared" si="2"/>
        <v>0</v>
      </c>
      <c r="AA121" s="16">
        <f t="shared" si="20"/>
        <v>0</v>
      </c>
      <c r="AB121" s="16">
        <f t="shared" si="3"/>
        <v>0</v>
      </c>
      <c r="AC121">
        <f t="shared" si="4"/>
        <v>0</v>
      </c>
      <c r="AD121">
        <f t="shared" si="5"/>
        <v>0</v>
      </c>
      <c r="AE121" t="str">
        <f t="shared" si="38"/>
        <v/>
      </c>
      <c r="AF121" t="str">
        <f t="shared" si="39"/>
        <v/>
      </c>
      <c r="AG121" t="str">
        <f t="shared" si="40"/>
        <v/>
      </c>
      <c r="AH121" t="str">
        <f t="shared" si="41"/>
        <v/>
      </c>
      <c r="AI121" t="str">
        <f t="shared" si="29"/>
        <v/>
      </c>
      <c r="AJ121" t="str">
        <f t="shared" si="30"/>
        <v/>
      </c>
      <c r="AK121" t="str">
        <f t="shared" si="31"/>
        <v/>
      </c>
      <c r="AL121" t="str">
        <f t="shared" si="32"/>
        <v/>
      </c>
      <c r="AM121" t="str">
        <f t="shared" si="33"/>
        <v/>
      </c>
      <c r="AN121" t="str">
        <f t="shared" si="34"/>
        <v/>
      </c>
      <c r="AO121" t="str">
        <f t="shared" si="35"/>
        <v/>
      </c>
      <c r="AP121" t="str">
        <f t="shared" si="36"/>
        <v/>
      </c>
      <c r="AR121" s="74">
        <f t="shared" si="37"/>
        <v>99</v>
      </c>
    </row>
    <row r="122" spans="1:44" ht="20.25" customHeight="1" x14ac:dyDescent="0.45">
      <c r="A122" s="75">
        <v>100</v>
      </c>
      <c r="B122" s="63"/>
      <c r="C122" s="64"/>
      <c r="D122" s="63"/>
      <c r="E122" s="65"/>
      <c r="F122" s="63"/>
      <c r="G122" s="66"/>
      <c r="H122" s="67"/>
      <c r="I122" s="65"/>
      <c r="J122" s="65"/>
      <c r="K122" s="68"/>
      <c r="L122" s="69"/>
      <c r="M122" s="70"/>
      <c r="N122" s="65"/>
      <c r="O122" s="65"/>
      <c r="P122" s="65"/>
      <c r="Q122" s="71"/>
      <c r="R122" s="71"/>
      <c r="S122" s="69"/>
      <c r="T122" s="72"/>
      <c r="U122" s="72"/>
      <c r="V122" s="72"/>
      <c r="W122" s="72"/>
      <c r="Y122" s="16">
        <f t="shared" si="19"/>
        <v>0</v>
      </c>
      <c r="Z122" s="16">
        <f t="shared" si="2"/>
        <v>0</v>
      </c>
      <c r="AA122" s="16">
        <f t="shared" si="20"/>
        <v>0</v>
      </c>
      <c r="AB122" s="16">
        <f t="shared" si="3"/>
        <v>0</v>
      </c>
      <c r="AC122">
        <f t="shared" si="4"/>
        <v>0</v>
      </c>
      <c r="AD122">
        <f t="shared" si="5"/>
        <v>0</v>
      </c>
      <c r="AE122" t="str">
        <f t="shared" si="38"/>
        <v/>
      </c>
      <c r="AF122" t="str">
        <f t="shared" si="39"/>
        <v/>
      </c>
      <c r="AG122" t="str">
        <f t="shared" si="40"/>
        <v/>
      </c>
      <c r="AH122" t="str">
        <f t="shared" si="41"/>
        <v/>
      </c>
      <c r="AI122" t="str">
        <f t="shared" si="29"/>
        <v/>
      </c>
      <c r="AJ122" t="str">
        <f t="shared" si="30"/>
        <v/>
      </c>
      <c r="AK122" t="str">
        <f t="shared" si="31"/>
        <v/>
      </c>
      <c r="AL122" t="str">
        <f t="shared" si="32"/>
        <v/>
      </c>
      <c r="AM122" t="str">
        <f t="shared" si="33"/>
        <v/>
      </c>
      <c r="AN122" t="str">
        <f t="shared" si="34"/>
        <v/>
      </c>
      <c r="AO122" t="str">
        <f t="shared" si="35"/>
        <v/>
      </c>
      <c r="AP122" t="str">
        <f t="shared" si="36"/>
        <v/>
      </c>
      <c r="AR122" s="74">
        <f t="shared" si="37"/>
        <v>100</v>
      </c>
    </row>
    <row r="123" spans="1:44" ht="20.25" customHeight="1" x14ac:dyDescent="0.45">
      <c r="A123" s="75">
        <v>101</v>
      </c>
      <c r="B123" s="63"/>
      <c r="C123" s="64"/>
      <c r="D123" s="63"/>
      <c r="E123" s="65"/>
      <c r="F123" s="63"/>
      <c r="G123" s="66"/>
      <c r="H123" s="67"/>
      <c r="I123" s="65"/>
      <c r="J123" s="65"/>
      <c r="K123" s="68"/>
      <c r="L123" s="69"/>
      <c r="M123" s="70"/>
      <c r="N123" s="65"/>
      <c r="O123" s="65"/>
      <c r="P123" s="65"/>
      <c r="Q123" s="71"/>
      <c r="R123" s="71"/>
      <c r="S123" s="69"/>
      <c r="T123" s="72"/>
      <c r="U123" s="72"/>
      <c r="V123" s="72"/>
      <c r="W123" s="72"/>
      <c r="Y123" s="16">
        <f t="shared" si="19"/>
        <v>0</v>
      </c>
      <c r="Z123" s="16">
        <f t="shared" si="2"/>
        <v>0</v>
      </c>
      <c r="AA123" s="16">
        <f t="shared" si="20"/>
        <v>0</v>
      </c>
      <c r="AB123" s="16">
        <f t="shared" si="3"/>
        <v>0</v>
      </c>
      <c r="AC123">
        <f t="shared" si="4"/>
        <v>0</v>
      </c>
      <c r="AD123">
        <f t="shared" si="5"/>
        <v>0</v>
      </c>
      <c r="AE123" t="str">
        <f t="shared" si="38"/>
        <v/>
      </c>
      <c r="AF123" t="str">
        <f t="shared" si="39"/>
        <v/>
      </c>
      <c r="AG123" t="str">
        <f t="shared" si="40"/>
        <v/>
      </c>
      <c r="AH123" t="str">
        <f t="shared" si="41"/>
        <v/>
      </c>
      <c r="AI123" t="str">
        <f t="shared" si="29"/>
        <v/>
      </c>
      <c r="AJ123" t="str">
        <f t="shared" si="30"/>
        <v/>
      </c>
      <c r="AK123" t="str">
        <f t="shared" si="31"/>
        <v/>
      </c>
      <c r="AL123" t="str">
        <f t="shared" si="32"/>
        <v/>
      </c>
      <c r="AM123" t="str">
        <f t="shared" si="33"/>
        <v/>
      </c>
      <c r="AN123" t="str">
        <f t="shared" si="34"/>
        <v/>
      </c>
      <c r="AO123" t="str">
        <f t="shared" si="35"/>
        <v/>
      </c>
      <c r="AP123" t="str">
        <f t="shared" si="36"/>
        <v/>
      </c>
      <c r="AR123" s="74">
        <f t="shared" si="37"/>
        <v>101</v>
      </c>
    </row>
    <row r="124" spans="1:44" ht="20.25" customHeight="1" x14ac:dyDescent="0.45">
      <c r="A124" s="75">
        <v>102</v>
      </c>
      <c r="B124" s="63"/>
      <c r="C124" s="64"/>
      <c r="D124" s="63"/>
      <c r="E124" s="65"/>
      <c r="F124" s="63"/>
      <c r="G124" s="66"/>
      <c r="H124" s="67"/>
      <c r="I124" s="65"/>
      <c r="J124" s="65"/>
      <c r="K124" s="68"/>
      <c r="L124" s="69"/>
      <c r="M124" s="70"/>
      <c r="N124" s="65"/>
      <c r="O124" s="65"/>
      <c r="P124" s="65"/>
      <c r="Q124" s="71"/>
      <c r="R124" s="71"/>
      <c r="S124" s="69"/>
      <c r="T124" s="72"/>
      <c r="U124" s="72"/>
      <c r="V124" s="72"/>
      <c r="W124" s="72"/>
      <c r="Y124" s="16">
        <f t="shared" si="19"/>
        <v>0</v>
      </c>
      <c r="Z124" s="16">
        <f t="shared" si="2"/>
        <v>0</v>
      </c>
      <c r="AA124" s="16">
        <f t="shared" si="20"/>
        <v>0</v>
      </c>
      <c r="AB124" s="16">
        <f t="shared" si="3"/>
        <v>0</v>
      </c>
      <c r="AC124">
        <f t="shared" si="4"/>
        <v>0</v>
      </c>
      <c r="AD124">
        <f t="shared" si="5"/>
        <v>0</v>
      </c>
      <c r="AE124" t="str">
        <f t="shared" si="38"/>
        <v/>
      </c>
      <c r="AF124" t="str">
        <f t="shared" si="39"/>
        <v/>
      </c>
      <c r="AG124" t="str">
        <f t="shared" si="40"/>
        <v/>
      </c>
      <c r="AH124" t="str">
        <f t="shared" si="41"/>
        <v/>
      </c>
      <c r="AI124" t="str">
        <f t="shared" si="29"/>
        <v/>
      </c>
      <c r="AJ124" t="str">
        <f t="shared" si="30"/>
        <v/>
      </c>
      <c r="AK124" t="str">
        <f t="shared" si="31"/>
        <v/>
      </c>
      <c r="AL124" t="str">
        <f t="shared" si="32"/>
        <v/>
      </c>
      <c r="AM124" t="str">
        <f t="shared" si="33"/>
        <v/>
      </c>
      <c r="AN124" t="str">
        <f t="shared" si="34"/>
        <v/>
      </c>
      <c r="AO124" t="str">
        <f t="shared" si="35"/>
        <v/>
      </c>
      <c r="AP124" t="str">
        <f t="shared" si="36"/>
        <v/>
      </c>
      <c r="AR124" s="74">
        <f t="shared" si="37"/>
        <v>102</v>
      </c>
    </row>
    <row r="125" spans="1:44" ht="20.25" customHeight="1" x14ac:dyDescent="0.45">
      <c r="A125" s="75">
        <v>103</v>
      </c>
      <c r="B125" s="63"/>
      <c r="C125" s="64"/>
      <c r="D125" s="63"/>
      <c r="E125" s="65"/>
      <c r="F125" s="63"/>
      <c r="G125" s="66"/>
      <c r="H125" s="67"/>
      <c r="I125" s="98"/>
      <c r="J125" s="65"/>
      <c r="K125" s="68"/>
      <c r="L125" s="69"/>
      <c r="M125" s="70"/>
      <c r="N125" s="65"/>
      <c r="O125" s="65"/>
      <c r="P125" s="65"/>
      <c r="Q125" s="71"/>
      <c r="R125" s="71"/>
      <c r="S125" s="69"/>
      <c r="T125" s="72"/>
      <c r="U125" s="72"/>
      <c r="V125" s="72"/>
      <c r="W125" s="72"/>
      <c r="Y125" s="16">
        <f t="shared" si="19"/>
        <v>0</v>
      </c>
      <c r="Z125" s="16">
        <f t="shared" si="2"/>
        <v>0</v>
      </c>
      <c r="AA125" s="16">
        <f t="shared" si="20"/>
        <v>0</v>
      </c>
      <c r="AB125" s="16">
        <f t="shared" si="3"/>
        <v>0</v>
      </c>
      <c r="AC125">
        <f t="shared" si="4"/>
        <v>0</v>
      </c>
      <c r="AD125">
        <f t="shared" si="5"/>
        <v>0</v>
      </c>
      <c r="AE125" t="str">
        <f t="shared" si="38"/>
        <v/>
      </c>
      <c r="AF125" t="str">
        <f t="shared" si="39"/>
        <v/>
      </c>
      <c r="AG125" t="str">
        <f t="shared" si="40"/>
        <v/>
      </c>
      <c r="AH125" t="str">
        <f t="shared" si="41"/>
        <v/>
      </c>
      <c r="AI125" t="str">
        <f t="shared" si="29"/>
        <v/>
      </c>
      <c r="AJ125" t="str">
        <f t="shared" si="30"/>
        <v/>
      </c>
      <c r="AK125" t="str">
        <f t="shared" si="31"/>
        <v/>
      </c>
      <c r="AL125" t="str">
        <f t="shared" si="32"/>
        <v/>
      </c>
      <c r="AM125" t="str">
        <f t="shared" si="33"/>
        <v/>
      </c>
      <c r="AN125" t="str">
        <f t="shared" si="34"/>
        <v/>
      </c>
      <c r="AO125" t="str">
        <f t="shared" si="35"/>
        <v/>
      </c>
      <c r="AP125" t="str">
        <f t="shared" si="36"/>
        <v/>
      </c>
      <c r="AR125" s="74">
        <f t="shared" si="37"/>
        <v>103</v>
      </c>
    </row>
    <row r="126" spans="1:44" ht="20.25" customHeight="1" x14ac:dyDescent="0.45">
      <c r="A126" s="75">
        <v>104</v>
      </c>
      <c r="B126" s="63"/>
      <c r="C126" s="64"/>
      <c r="D126" s="63"/>
      <c r="E126" s="65"/>
      <c r="F126" s="63"/>
      <c r="G126" s="66"/>
      <c r="H126" s="67"/>
      <c r="I126" s="65"/>
      <c r="J126" s="65"/>
      <c r="K126" s="68"/>
      <c r="L126" s="69"/>
      <c r="M126" s="70"/>
      <c r="N126" s="65"/>
      <c r="O126" s="65"/>
      <c r="P126" s="65"/>
      <c r="Q126" s="71"/>
      <c r="R126" s="71"/>
      <c r="S126" s="69"/>
      <c r="T126" s="72"/>
      <c r="U126" s="72"/>
      <c r="V126" s="72"/>
      <c r="W126" s="72"/>
      <c r="Y126" s="16">
        <f t="shared" si="19"/>
        <v>0</v>
      </c>
      <c r="Z126" s="16">
        <f t="shared" si="2"/>
        <v>0</v>
      </c>
      <c r="AA126" s="16">
        <f t="shared" si="20"/>
        <v>0</v>
      </c>
      <c r="AB126" s="16">
        <f t="shared" si="3"/>
        <v>0</v>
      </c>
      <c r="AC126">
        <f t="shared" si="4"/>
        <v>0</v>
      </c>
      <c r="AD126">
        <f t="shared" si="5"/>
        <v>0</v>
      </c>
      <c r="AE126" t="str">
        <f t="shared" si="38"/>
        <v/>
      </c>
      <c r="AF126" t="str">
        <f t="shared" si="39"/>
        <v/>
      </c>
      <c r="AG126" t="str">
        <f t="shared" si="40"/>
        <v/>
      </c>
      <c r="AH126" t="str">
        <f t="shared" si="41"/>
        <v/>
      </c>
      <c r="AI126" t="str">
        <f t="shared" si="29"/>
        <v/>
      </c>
      <c r="AJ126" t="str">
        <f t="shared" si="30"/>
        <v/>
      </c>
      <c r="AK126" t="str">
        <f t="shared" si="31"/>
        <v/>
      </c>
      <c r="AL126" t="str">
        <f t="shared" si="32"/>
        <v/>
      </c>
      <c r="AM126" t="str">
        <f t="shared" si="33"/>
        <v/>
      </c>
      <c r="AN126" t="str">
        <f t="shared" si="34"/>
        <v/>
      </c>
      <c r="AO126" t="str">
        <f t="shared" si="35"/>
        <v/>
      </c>
      <c r="AP126" t="str">
        <f t="shared" si="36"/>
        <v/>
      </c>
      <c r="AR126" s="74">
        <f t="shared" si="37"/>
        <v>104</v>
      </c>
    </row>
    <row r="127" spans="1:44" ht="20.25" customHeight="1" x14ac:dyDescent="0.45">
      <c r="A127" s="75">
        <v>105</v>
      </c>
      <c r="B127" s="63"/>
      <c r="C127" s="64"/>
      <c r="D127" s="63"/>
      <c r="E127" s="65"/>
      <c r="F127" s="63"/>
      <c r="G127" s="66"/>
      <c r="H127" s="67"/>
      <c r="I127" s="65"/>
      <c r="J127" s="65"/>
      <c r="K127" s="68"/>
      <c r="L127" s="69"/>
      <c r="M127" s="70"/>
      <c r="N127" s="65"/>
      <c r="O127" s="65"/>
      <c r="P127" s="65"/>
      <c r="Q127" s="71"/>
      <c r="R127" s="71"/>
      <c r="S127" s="69"/>
      <c r="T127" s="72"/>
      <c r="U127" s="72"/>
      <c r="V127" s="72"/>
      <c r="W127" s="72"/>
      <c r="Y127" s="16">
        <f t="shared" si="19"/>
        <v>0</v>
      </c>
      <c r="Z127" s="16">
        <f t="shared" si="2"/>
        <v>0</v>
      </c>
      <c r="AA127" s="16">
        <f t="shared" si="20"/>
        <v>0</v>
      </c>
      <c r="AB127" s="16">
        <f t="shared" si="3"/>
        <v>0</v>
      </c>
      <c r="AC127">
        <f t="shared" si="4"/>
        <v>0</v>
      </c>
      <c r="AD127">
        <f t="shared" si="5"/>
        <v>0</v>
      </c>
      <c r="AE127" t="str">
        <f t="shared" si="38"/>
        <v/>
      </c>
      <c r="AF127" t="str">
        <f t="shared" si="39"/>
        <v/>
      </c>
      <c r="AG127" t="str">
        <f t="shared" si="40"/>
        <v/>
      </c>
      <c r="AH127" t="str">
        <f t="shared" si="41"/>
        <v/>
      </c>
      <c r="AI127" t="str">
        <f t="shared" si="29"/>
        <v/>
      </c>
      <c r="AJ127" t="str">
        <f t="shared" si="30"/>
        <v/>
      </c>
      <c r="AK127" t="str">
        <f t="shared" si="31"/>
        <v/>
      </c>
      <c r="AL127" t="str">
        <f t="shared" si="32"/>
        <v/>
      </c>
      <c r="AM127" t="str">
        <f t="shared" si="33"/>
        <v/>
      </c>
      <c r="AN127" t="str">
        <f t="shared" si="34"/>
        <v/>
      </c>
      <c r="AO127" t="str">
        <f t="shared" si="35"/>
        <v/>
      </c>
      <c r="AP127" t="str">
        <f t="shared" si="36"/>
        <v/>
      </c>
      <c r="AR127" s="74">
        <f t="shared" si="37"/>
        <v>105</v>
      </c>
    </row>
    <row r="128" spans="1:44" ht="20.25" customHeight="1" x14ac:dyDescent="0.45">
      <c r="A128" s="75">
        <v>106</v>
      </c>
      <c r="B128" s="63"/>
      <c r="C128" s="64"/>
      <c r="D128" s="63"/>
      <c r="E128" s="65"/>
      <c r="F128" s="63"/>
      <c r="G128" s="66"/>
      <c r="H128" s="67"/>
      <c r="I128" s="65"/>
      <c r="J128" s="65"/>
      <c r="K128" s="68"/>
      <c r="L128" s="69"/>
      <c r="M128" s="70"/>
      <c r="N128" s="65"/>
      <c r="O128" s="65"/>
      <c r="P128" s="65"/>
      <c r="Q128" s="71"/>
      <c r="R128" s="71"/>
      <c r="S128" s="69"/>
      <c r="T128" s="72"/>
      <c r="U128" s="72"/>
      <c r="V128" s="72"/>
      <c r="W128" s="72"/>
      <c r="Y128" s="16">
        <f t="shared" si="19"/>
        <v>0</v>
      </c>
      <c r="Z128" s="16">
        <f t="shared" si="2"/>
        <v>0</v>
      </c>
      <c r="AA128" s="16">
        <f t="shared" si="20"/>
        <v>0</v>
      </c>
      <c r="AB128" s="16">
        <f t="shared" si="3"/>
        <v>0</v>
      </c>
      <c r="AC128">
        <f t="shared" si="4"/>
        <v>0</v>
      </c>
      <c r="AD128">
        <f t="shared" si="5"/>
        <v>0</v>
      </c>
      <c r="AE128" t="str">
        <f t="shared" si="38"/>
        <v/>
      </c>
      <c r="AF128" t="str">
        <f t="shared" si="39"/>
        <v/>
      </c>
      <c r="AG128" t="str">
        <f t="shared" si="40"/>
        <v/>
      </c>
      <c r="AH128" t="str">
        <f t="shared" si="41"/>
        <v/>
      </c>
      <c r="AI128" t="str">
        <f t="shared" si="29"/>
        <v/>
      </c>
      <c r="AJ128" t="str">
        <f t="shared" si="30"/>
        <v/>
      </c>
      <c r="AK128" t="str">
        <f t="shared" si="31"/>
        <v/>
      </c>
      <c r="AL128" t="str">
        <f t="shared" si="32"/>
        <v/>
      </c>
      <c r="AM128" t="str">
        <f t="shared" si="33"/>
        <v/>
      </c>
      <c r="AN128" t="str">
        <f t="shared" si="34"/>
        <v/>
      </c>
      <c r="AO128" t="str">
        <f t="shared" si="35"/>
        <v/>
      </c>
      <c r="AP128" t="str">
        <f t="shared" si="36"/>
        <v/>
      </c>
      <c r="AR128" s="74">
        <f t="shared" si="37"/>
        <v>106</v>
      </c>
    </row>
    <row r="129" spans="1:49" ht="20.25" customHeight="1" x14ac:dyDescent="0.45">
      <c r="A129" s="75">
        <v>107</v>
      </c>
      <c r="B129" s="63"/>
      <c r="C129" s="64"/>
      <c r="D129" s="63"/>
      <c r="E129" s="65"/>
      <c r="F129" s="63"/>
      <c r="G129" s="66"/>
      <c r="H129" s="67"/>
      <c r="I129" s="65"/>
      <c r="J129" s="65"/>
      <c r="K129" s="68"/>
      <c r="L129" s="69"/>
      <c r="M129" s="70"/>
      <c r="N129" s="65"/>
      <c r="O129" s="65"/>
      <c r="P129" s="65"/>
      <c r="Q129" s="71"/>
      <c r="R129" s="71"/>
      <c r="S129" s="69"/>
      <c r="T129" s="72"/>
      <c r="U129" s="72"/>
      <c r="V129" s="72"/>
      <c r="W129" s="72"/>
      <c r="Y129" s="16">
        <f t="shared" si="19"/>
        <v>0</v>
      </c>
      <c r="Z129" s="16">
        <f t="shared" si="2"/>
        <v>0</v>
      </c>
      <c r="AA129" s="16">
        <f t="shared" si="20"/>
        <v>0</v>
      </c>
      <c r="AB129" s="16">
        <f t="shared" si="3"/>
        <v>0</v>
      </c>
      <c r="AC129">
        <f t="shared" si="4"/>
        <v>0</v>
      </c>
      <c r="AD129">
        <f t="shared" si="5"/>
        <v>0</v>
      </c>
      <c r="AE129" t="str">
        <f t="shared" si="38"/>
        <v/>
      </c>
      <c r="AF129" t="str">
        <f t="shared" si="39"/>
        <v/>
      </c>
      <c r="AG129" t="str">
        <f t="shared" si="40"/>
        <v/>
      </c>
      <c r="AH129" t="str">
        <f t="shared" si="41"/>
        <v/>
      </c>
      <c r="AI129" t="str">
        <f t="shared" si="29"/>
        <v/>
      </c>
      <c r="AJ129" t="str">
        <f t="shared" si="30"/>
        <v/>
      </c>
      <c r="AK129" t="str">
        <f t="shared" si="31"/>
        <v/>
      </c>
      <c r="AL129" t="str">
        <f t="shared" si="32"/>
        <v/>
      </c>
      <c r="AM129" t="str">
        <f t="shared" si="33"/>
        <v/>
      </c>
      <c r="AN129" t="str">
        <f t="shared" si="34"/>
        <v/>
      </c>
      <c r="AO129" t="str">
        <f t="shared" si="35"/>
        <v/>
      </c>
      <c r="AP129" t="str">
        <f t="shared" si="36"/>
        <v/>
      </c>
      <c r="AR129" s="74">
        <f t="shared" si="37"/>
        <v>107</v>
      </c>
      <c r="AT129" s="8"/>
      <c r="AU129" s="8"/>
      <c r="AV129" s="8"/>
      <c r="AW129" s="8"/>
    </row>
    <row r="130" spans="1:49" ht="20.25" customHeight="1" x14ac:dyDescent="0.45">
      <c r="A130" s="75">
        <v>108</v>
      </c>
      <c r="B130" s="63"/>
      <c r="C130" s="64"/>
      <c r="D130" s="63"/>
      <c r="E130" s="65"/>
      <c r="F130" s="63"/>
      <c r="G130" s="66"/>
      <c r="H130" s="67"/>
      <c r="I130" s="65"/>
      <c r="J130" s="65"/>
      <c r="K130" s="68"/>
      <c r="L130" s="69"/>
      <c r="M130" s="70"/>
      <c r="N130" s="65"/>
      <c r="O130" s="65"/>
      <c r="P130" s="65"/>
      <c r="Q130" s="71"/>
      <c r="R130" s="71"/>
      <c r="S130" s="69"/>
      <c r="T130" s="72"/>
      <c r="U130" s="72"/>
      <c r="V130" s="72"/>
      <c r="W130" s="72"/>
      <c r="Y130" s="16">
        <f t="shared" si="19"/>
        <v>0</v>
      </c>
      <c r="Z130" s="16">
        <f t="shared" si="2"/>
        <v>0</v>
      </c>
      <c r="AA130" s="16">
        <f t="shared" si="20"/>
        <v>0</v>
      </c>
      <c r="AB130" s="16">
        <f t="shared" si="3"/>
        <v>0</v>
      </c>
      <c r="AC130">
        <f t="shared" si="4"/>
        <v>0</v>
      </c>
      <c r="AD130">
        <f t="shared" si="5"/>
        <v>0</v>
      </c>
      <c r="AE130" t="str">
        <f t="shared" si="38"/>
        <v/>
      </c>
      <c r="AF130" t="str">
        <f t="shared" si="39"/>
        <v/>
      </c>
      <c r="AG130" t="str">
        <f t="shared" si="40"/>
        <v/>
      </c>
      <c r="AH130" t="str">
        <f t="shared" si="41"/>
        <v/>
      </c>
      <c r="AI130" t="str">
        <f t="shared" si="29"/>
        <v/>
      </c>
      <c r="AJ130" t="str">
        <f t="shared" si="30"/>
        <v/>
      </c>
      <c r="AK130" t="str">
        <f t="shared" si="31"/>
        <v/>
      </c>
      <c r="AL130" t="str">
        <f t="shared" si="32"/>
        <v/>
      </c>
      <c r="AM130" t="str">
        <f t="shared" si="33"/>
        <v/>
      </c>
      <c r="AN130" t="str">
        <f t="shared" si="34"/>
        <v/>
      </c>
      <c r="AO130" t="str">
        <f t="shared" si="35"/>
        <v/>
      </c>
      <c r="AP130" t="str">
        <f t="shared" si="36"/>
        <v/>
      </c>
      <c r="AR130" s="74">
        <f t="shared" si="37"/>
        <v>108</v>
      </c>
      <c r="AT130" s="8"/>
      <c r="AU130" s="8"/>
      <c r="AV130" s="8"/>
      <c r="AW130" s="8"/>
    </row>
    <row r="131" spans="1:49" ht="20.25" customHeight="1" x14ac:dyDescent="0.45">
      <c r="A131" s="75">
        <v>109</v>
      </c>
      <c r="B131" s="63"/>
      <c r="C131" s="64"/>
      <c r="D131" s="63"/>
      <c r="E131" s="65"/>
      <c r="F131" s="63"/>
      <c r="G131" s="66"/>
      <c r="H131" s="67"/>
      <c r="I131" s="65"/>
      <c r="J131" s="65"/>
      <c r="K131" s="68"/>
      <c r="L131" s="69"/>
      <c r="M131" s="70"/>
      <c r="N131" s="65"/>
      <c r="O131" s="65"/>
      <c r="P131" s="65"/>
      <c r="Q131" s="71"/>
      <c r="R131" s="71"/>
      <c r="S131" s="69"/>
      <c r="T131" s="72"/>
      <c r="U131" s="72"/>
      <c r="V131" s="72"/>
      <c r="W131" s="72"/>
      <c r="Y131" s="16">
        <f t="shared" si="19"/>
        <v>0</v>
      </c>
      <c r="Z131" s="16">
        <f t="shared" si="2"/>
        <v>0</v>
      </c>
      <c r="AA131" s="16">
        <f t="shared" si="20"/>
        <v>0</v>
      </c>
      <c r="AB131" s="16">
        <f t="shared" si="3"/>
        <v>0</v>
      </c>
      <c r="AC131">
        <f t="shared" si="4"/>
        <v>0</v>
      </c>
      <c r="AD131">
        <f t="shared" si="5"/>
        <v>0</v>
      </c>
      <c r="AE131" t="str">
        <f t="shared" si="38"/>
        <v/>
      </c>
      <c r="AF131" t="str">
        <f t="shared" si="39"/>
        <v/>
      </c>
      <c r="AG131" t="str">
        <f t="shared" si="40"/>
        <v/>
      </c>
      <c r="AH131" t="str">
        <f t="shared" si="41"/>
        <v/>
      </c>
      <c r="AI131" t="str">
        <f t="shared" si="29"/>
        <v/>
      </c>
      <c r="AJ131" t="str">
        <f t="shared" si="30"/>
        <v/>
      </c>
      <c r="AK131" t="str">
        <f t="shared" si="31"/>
        <v/>
      </c>
      <c r="AL131" t="str">
        <f t="shared" si="32"/>
        <v/>
      </c>
      <c r="AM131" t="str">
        <f t="shared" si="33"/>
        <v/>
      </c>
      <c r="AN131" t="str">
        <f t="shared" si="34"/>
        <v/>
      </c>
      <c r="AO131" t="str">
        <f t="shared" si="35"/>
        <v/>
      </c>
      <c r="AP131" t="str">
        <f t="shared" si="36"/>
        <v/>
      </c>
      <c r="AR131" s="74">
        <f t="shared" si="37"/>
        <v>109</v>
      </c>
      <c r="AT131" s="8"/>
      <c r="AU131" s="8"/>
      <c r="AV131" s="8"/>
      <c r="AW131" s="8"/>
    </row>
    <row r="132" spans="1:49" ht="20.25" customHeight="1" x14ac:dyDescent="0.45">
      <c r="A132" s="75">
        <v>110</v>
      </c>
      <c r="B132" s="63"/>
      <c r="C132" s="64"/>
      <c r="D132" s="63"/>
      <c r="E132" s="65"/>
      <c r="F132" s="63"/>
      <c r="G132" s="66"/>
      <c r="H132" s="67"/>
      <c r="I132" s="65"/>
      <c r="J132" s="65"/>
      <c r="K132" s="68"/>
      <c r="L132" s="69"/>
      <c r="M132" s="70"/>
      <c r="N132" s="65"/>
      <c r="O132" s="65"/>
      <c r="P132" s="65"/>
      <c r="Q132" s="71"/>
      <c r="R132" s="71"/>
      <c r="S132" s="69"/>
      <c r="T132" s="72"/>
      <c r="U132" s="72"/>
      <c r="V132" s="72"/>
      <c r="W132" s="72"/>
      <c r="Y132" s="16">
        <f t="shared" si="19"/>
        <v>0</v>
      </c>
      <c r="Z132" s="16">
        <f t="shared" si="2"/>
        <v>0</v>
      </c>
      <c r="AA132" s="16">
        <f t="shared" si="20"/>
        <v>0</v>
      </c>
      <c r="AB132" s="16">
        <f t="shared" si="3"/>
        <v>0</v>
      </c>
      <c r="AC132">
        <f t="shared" si="4"/>
        <v>0</v>
      </c>
      <c r="AD132">
        <f t="shared" si="5"/>
        <v>0</v>
      </c>
      <c r="AE132" t="str">
        <f t="shared" si="38"/>
        <v/>
      </c>
      <c r="AF132" t="str">
        <f t="shared" si="39"/>
        <v/>
      </c>
      <c r="AG132" t="str">
        <f t="shared" si="40"/>
        <v/>
      </c>
      <c r="AH132" t="str">
        <f t="shared" si="41"/>
        <v/>
      </c>
      <c r="AI132" t="str">
        <f t="shared" si="29"/>
        <v/>
      </c>
      <c r="AJ132" t="str">
        <f t="shared" si="30"/>
        <v/>
      </c>
      <c r="AK132" t="str">
        <f t="shared" si="31"/>
        <v/>
      </c>
      <c r="AL132" t="str">
        <f t="shared" si="32"/>
        <v/>
      </c>
      <c r="AM132" t="str">
        <f t="shared" si="33"/>
        <v/>
      </c>
      <c r="AN132" t="str">
        <f t="shared" si="34"/>
        <v/>
      </c>
      <c r="AO132" t="str">
        <f t="shared" si="35"/>
        <v/>
      </c>
      <c r="AP132" t="str">
        <f t="shared" si="36"/>
        <v/>
      </c>
      <c r="AR132" s="74">
        <f t="shared" si="37"/>
        <v>110</v>
      </c>
      <c r="AT132" s="8"/>
      <c r="AU132" s="8"/>
      <c r="AV132" s="8"/>
      <c r="AW132" s="8"/>
    </row>
    <row r="133" spans="1:49" ht="20.25" customHeight="1" x14ac:dyDescent="0.45">
      <c r="A133" s="75">
        <v>111</v>
      </c>
      <c r="B133" s="63"/>
      <c r="C133" s="64"/>
      <c r="D133" s="63"/>
      <c r="E133" s="65"/>
      <c r="F133" s="63"/>
      <c r="G133" s="66"/>
      <c r="H133" s="67"/>
      <c r="I133" s="65"/>
      <c r="J133" s="65"/>
      <c r="K133" s="68"/>
      <c r="L133" s="69"/>
      <c r="M133" s="70"/>
      <c r="N133" s="65"/>
      <c r="O133" s="65"/>
      <c r="P133" s="65"/>
      <c r="Q133" s="71"/>
      <c r="R133" s="71"/>
      <c r="S133" s="69"/>
      <c r="T133" s="72"/>
      <c r="U133" s="72"/>
      <c r="V133" s="72"/>
      <c r="W133" s="72"/>
      <c r="Y133" s="16">
        <f t="shared" si="19"/>
        <v>0</v>
      </c>
      <c r="Z133" s="16">
        <f t="shared" si="2"/>
        <v>0</v>
      </c>
      <c r="AA133" s="16">
        <f t="shared" si="20"/>
        <v>0</v>
      </c>
      <c r="AB133" s="16">
        <f t="shared" si="3"/>
        <v>0</v>
      </c>
      <c r="AC133">
        <f t="shared" si="4"/>
        <v>0</v>
      </c>
      <c r="AD133">
        <f t="shared" si="5"/>
        <v>0</v>
      </c>
      <c r="AE133" t="str">
        <f t="shared" si="38"/>
        <v/>
      </c>
      <c r="AF133" t="str">
        <f t="shared" si="39"/>
        <v/>
      </c>
      <c r="AG133" t="str">
        <f t="shared" si="40"/>
        <v/>
      </c>
      <c r="AH133" t="str">
        <f t="shared" si="41"/>
        <v/>
      </c>
      <c r="AI133" t="str">
        <f t="shared" si="29"/>
        <v/>
      </c>
      <c r="AJ133" t="str">
        <f t="shared" si="30"/>
        <v/>
      </c>
      <c r="AK133" t="str">
        <f t="shared" si="31"/>
        <v/>
      </c>
      <c r="AL133" t="str">
        <f t="shared" si="32"/>
        <v/>
      </c>
      <c r="AM133" t="str">
        <f t="shared" si="33"/>
        <v/>
      </c>
      <c r="AN133" t="str">
        <f t="shared" si="34"/>
        <v/>
      </c>
      <c r="AO133" t="str">
        <f t="shared" si="35"/>
        <v/>
      </c>
      <c r="AP133" t="str">
        <f t="shared" si="36"/>
        <v/>
      </c>
      <c r="AR133" s="74">
        <f t="shared" si="37"/>
        <v>111</v>
      </c>
      <c r="AT133" s="8"/>
      <c r="AU133" s="8"/>
      <c r="AV133" s="8"/>
      <c r="AW133" s="8"/>
    </row>
    <row r="134" spans="1:49" ht="20.25" customHeight="1" x14ac:dyDescent="0.45">
      <c r="A134" s="75">
        <v>112</v>
      </c>
      <c r="B134" s="63"/>
      <c r="C134" s="64"/>
      <c r="D134" s="63"/>
      <c r="E134" s="65"/>
      <c r="F134" s="63"/>
      <c r="G134" s="66"/>
      <c r="H134" s="67"/>
      <c r="I134" s="65"/>
      <c r="J134" s="65"/>
      <c r="K134" s="68"/>
      <c r="L134" s="69"/>
      <c r="M134" s="70"/>
      <c r="N134" s="65"/>
      <c r="O134" s="65"/>
      <c r="P134" s="65"/>
      <c r="Q134" s="71"/>
      <c r="R134" s="71"/>
      <c r="S134" s="69"/>
      <c r="T134" s="72"/>
      <c r="U134" s="72"/>
      <c r="V134" s="72"/>
      <c r="W134" s="72"/>
      <c r="Y134" s="16">
        <f t="shared" si="19"/>
        <v>0</v>
      </c>
      <c r="Z134" s="16">
        <f t="shared" si="2"/>
        <v>0</v>
      </c>
      <c r="AA134" s="16">
        <f t="shared" si="20"/>
        <v>0</v>
      </c>
      <c r="AB134" s="16">
        <f t="shared" si="3"/>
        <v>0</v>
      </c>
      <c r="AC134">
        <f t="shared" si="4"/>
        <v>0</v>
      </c>
      <c r="AD134">
        <f t="shared" si="5"/>
        <v>0</v>
      </c>
      <c r="AE134" t="str">
        <f t="shared" si="38"/>
        <v/>
      </c>
      <c r="AF134" t="str">
        <f t="shared" si="39"/>
        <v/>
      </c>
      <c r="AG134" t="str">
        <f t="shared" si="40"/>
        <v/>
      </c>
      <c r="AH134" t="str">
        <f t="shared" si="41"/>
        <v/>
      </c>
      <c r="AI134" t="str">
        <f t="shared" si="29"/>
        <v/>
      </c>
      <c r="AJ134" t="str">
        <f t="shared" si="30"/>
        <v/>
      </c>
      <c r="AK134" t="str">
        <f t="shared" si="31"/>
        <v/>
      </c>
      <c r="AL134" t="str">
        <f t="shared" si="32"/>
        <v/>
      </c>
      <c r="AM134" t="str">
        <f t="shared" si="33"/>
        <v/>
      </c>
      <c r="AN134" t="str">
        <f t="shared" si="34"/>
        <v/>
      </c>
      <c r="AO134" t="str">
        <f t="shared" si="35"/>
        <v/>
      </c>
      <c r="AP134" t="str">
        <f t="shared" si="36"/>
        <v/>
      </c>
      <c r="AR134" s="74">
        <f t="shared" si="37"/>
        <v>112</v>
      </c>
      <c r="AT134" s="8"/>
      <c r="AU134" s="8"/>
      <c r="AV134" s="8"/>
      <c r="AW134" s="8"/>
    </row>
    <row r="135" spans="1:49" ht="20.25" customHeight="1" x14ac:dyDescent="0.45">
      <c r="A135" s="75">
        <v>113</v>
      </c>
      <c r="B135" s="63"/>
      <c r="C135" s="64"/>
      <c r="D135" s="63"/>
      <c r="E135" s="65"/>
      <c r="F135" s="63"/>
      <c r="G135" s="66"/>
      <c r="H135" s="67"/>
      <c r="I135" s="65"/>
      <c r="J135" s="65"/>
      <c r="K135" s="68"/>
      <c r="L135" s="69"/>
      <c r="M135" s="70"/>
      <c r="N135" s="65"/>
      <c r="O135" s="65"/>
      <c r="P135" s="65"/>
      <c r="Q135" s="71"/>
      <c r="R135" s="71"/>
      <c r="S135" s="69"/>
      <c r="T135" s="72"/>
      <c r="U135" s="72"/>
      <c r="V135" s="72"/>
      <c r="W135" s="72"/>
      <c r="Y135" s="16">
        <f t="shared" si="19"/>
        <v>0</v>
      </c>
      <c r="Z135" s="16">
        <f t="shared" si="2"/>
        <v>0</v>
      </c>
      <c r="AA135" s="16">
        <f t="shared" si="20"/>
        <v>0</v>
      </c>
      <c r="AB135" s="16">
        <f t="shared" si="3"/>
        <v>0</v>
      </c>
      <c r="AC135">
        <f t="shared" si="4"/>
        <v>0</v>
      </c>
      <c r="AD135">
        <f t="shared" si="5"/>
        <v>0</v>
      </c>
      <c r="AE135" t="str">
        <f t="shared" si="38"/>
        <v/>
      </c>
      <c r="AF135" t="str">
        <f t="shared" si="39"/>
        <v/>
      </c>
      <c r="AG135" t="str">
        <f t="shared" si="40"/>
        <v/>
      </c>
      <c r="AH135" t="str">
        <f t="shared" si="41"/>
        <v/>
      </c>
      <c r="AI135" t="str">
        <f t="shared" si="29"/>
        <v/>
      </c>
      <c r="AJ135" t="str">
        <f t="shared" si="30"/>
        <v/>
      </c>
      <c r="AK135" t="str">
        <f t="shared" si="31"/>
        <v/>
      </c>
      <c r="AL135" t="str">
        <f t="shared" si="32"/>
        <v/>
      </c>
      <c r="AM135" t="str">
        <f t="shared" si="33"/>
        <v/>
      </c>
      <c r="AN135" t="str">
        <f t="shared" si="34"/>
        <v/>
      </c>
      <c r="AO135" t="str">
        <f t="shared" si="35"/>
        <v/>
      </c>
      <c r="AP135" t="str">
        <f t="shared" si="36"/>
        <v/>
      </c>
      <c r="AR135" s="74">
        <f t="shared" si="37"/>
        <v>113</v>
      </c>
    </row>
    <row r="136" spans="1:49" ht="20.25" customHeight="1" x14ac:dyDescent="0.45">
      <c r="A136" s="75">
        <v>114</v>
      </c>
      <c r="B136" s="63"/>
      <c r="C136" s="64"/>
      <c r="D136" s="63"/>
      <c r="E136" s="65"/>
      <c r="F136" s="63"/>
      <c r="G136" s="66"/>
      <c r="H136" s="67"/>
      <c r="I136" s="65"/>
      <c r="J136" s="65"/>
      <c r="K136" s="68"/>
      <c r="L136" s="69"/>
      <c r="M136" s="70"/>
      <c r="N136" s="65"/>
      <c r="O136" s="65"/>
      <c r="P136" s="65"/>
      <c r="Q136" s="71"/>
      <c r="R136" s="71"/>
      <c r="S136" s="69"/>
      <c r="T136" s="72"/>
      <c r="U136" s="72"/>
      <c r="V136" s="72"/>
      <c r="W136" s="72"/>
      <c r="Y136" s="16">
        <f t="shared" si="19"/>
        <v>0</v>
      </c>
      <c r="Z136" s="16">
        <f t="shared" si="2"/>
        <v>0</v>
      </c>
      <c r="AA136" s="16">
        <f t="shared" si="20"/>
        <v>0</v>
      </c>
      <c r="AB136" s="16">
        <f t="shared" si="3"/>
        <v>0</v>
      </c>
      <c r="AC136">
        <f t="shared" si="4"/>
        <v>0</v>
      </c>
      <c r="AD136">
        <f t="shared" si="5"/>
        <v>0</v>
      </c>
      <c r="AE136" t="str">
        <f t="shared" si="38"/>
        <v/>
      </c>
      <c r="AF136" t="str">
        <f t="shared" si="39"/>
        <v/>
      </c>
      <c r="AG136" t="str">
        <f t="shared" si="40"/>
        <v/>
      </c>
      <c r="AH136" t="str">
        <f t="shared" si="41"/>
        <v/>
      </c>
      <c r="AI136" t="str">
        <f t="shared" si="29"/>
        <v/>
      </c>
      <c r="AJ136" t="str">
        <f t="shared" si="30"/>
        <v/>
      </c>
      <c r="AK136" t="str">
        <f t="shared" si="31"/>
        <v/>
      </c>
      <c r="AL136" t="str">
        <f t="shared" si="32"/>
        <v/>
      </c>
      <c r="AM136" t="str">
        <f t="shared" si="33"/>
        <v/>
      </c>
      <c r="AN136" t="str">
        <f t="shared" si="34"/>
        <v/>
      </c>
      <c r="AO136" t="str">
        <f t="shared" si="35"/>
        <v/>
      </c>
      <c r="AP136" t="str">
        <f t="shared" si="36"/>
        <v/>
      </c>
      <c r="AR136" s="74">
        <f t="shared" si="37"/>
        <v>114</v>
      </c>
    </row>
    <row r="137" spans="1:49" ht="20.25" customHeight="1" x14ac:dyDescent="0.45">
      <c r="A137" s="75">
        <v>115</v>
      </c>
      <c r="B137" s="63"/>
      <c r="C137" s="64"/>
      <c r="D137" s="63"/>
      <c r="E137" s="65"/>
      <c r="F137" s="63"/>
      <c r="G137" s="66"/>
      <c r="H137" s="67"/>
      <c r="I137" s="65"/>
      <c r="J137" s="65"/>
      <c r="K137" s="68"/>
      <c r="L137" s="69"/>
      <c r="M137" s="70"/>
      <c r="N137" s="65"/>
      <c r="O137" s="65"/>
      <c r="P137" s="65"/>
      <c r="Q137" s="71"/>
      <c r="R137" s="71"/>
      <c r="S137" s="69"/>
      <c r="T137" s="72"/>
      <c r="U137" s="72"/>
      <c r="V137" s="72"/>
      <c r="W137" s="72"/>
      <c r="Y137" s="16">
        <f t="shared" si="19"/>
        <v>0</v>
      </c>
      <c r="Z137" s="16">
        <f t="shared" si="2"/>
        <v>0</v>
      </c>
      <c r="AA137" s="16">
        <f t="shared" si="20"/>
        <v>0</v>
      </c>
      <c r="AB137" s="16">
        <f t="shared" si="3"/>
        <v>0</v>
      </c>
      <c r="AC137">
        <f t="shared" si="4"/>
        <v>0</v>
      </c>
      <c r="AD137">
        <f t="shared" si="5"/>
        <v>0</v>
      </c>
      <c r="AE137" t="str">
        <f t="shared" si="38"/>
        <v/>
      </c>
      <c r="AF137" t="str">
        <f t="shared" si="39"/>
        <v/>
      </c>
      <c r="AG137" t="str">
        <f t="shared" si="40"/>
        <v/>
      </c>
      <c r="AH137" t="str">
        <f t="shared" si="41"/>
        <v/>
      </c>
      <c r="AI137" t="str">
        <f t="shared" si="29"/>
        <v/>
      </c>
      <c r="AJ137" t="str">
        <f t="shared" si="30"/>
        <v/>
      </c>
      <c r="AK137" t="str">
        <f t="shared" si="31"/>
        <v/>
      </c>
      <c r="AL137" t="str">
        <f t="shared" si="32"/>
        <v/>
      </c>
      <c r="AM137" t="str">
        <f t="shared" si="33"/>
        <v/>
      </c>
      <c r="AN137" t="str">
        <f t="shared" si="34"/>
        <v/>
      </c>
      <c r="AO137" t="str">
        <f t="shared" si="35"/>
        <v/>
      </c>
      <c r="AP137" t="str">
        <f t="shared" si="36"/>
        <v/>
      </c>
      <c r="AR137" s="74">
        <f t="shared" si="37"/>
        <v>115</v>
      </c>
    </row>
    <row r="138" spans="1:49" ht="20.25" customHeight="1" x14ac:dyDescent="0.45">
      <c r="A138" s="75">
        <v>116</v>
      </c>
      <c r="B138" s="63"/>
      <c r="C138" s="64"/>
      <c r="D138" s="63"/>
      <c r="E138" s="65"/>
      <c r="F138" s="63"/>
      <c r="G138" s="66"/>
      <c r="H138" s="67"/>
      <c r="I138" s="65"/>
      <c r="J138" s="65"/>
      <c r="K138" s="68"/>
      <c r="L138" s="69"/>
      <c r="M138" s="70"/>
      <c r="N138" s="65"/>
      <c r="O138" s="65"/>
      <c r="P138" s="65"/>
      <c r="Q138" s="71"/>
      <c r="R138" s="71"/>
      <c r="S138" s="69"/>
      <c r="T138" s="72"/>
      <c r="U138" s="72"/>
      <c r="V138" s="72"/>
      <c r="W138" s="72"/>
      <c r="Y138" s="16">
        <f t="shared" si="19"/>
        <v>0</v>
      </c>
      <c r="Z138" s="16">
        <f t="shared" si="2"/>
        <v>0</v>
      </c>
      <c r="AA138" s="16">
        <f t="shared" si="20"/>
        <v>0</v>
      </c>
      <c r="AB138" s="16">
        <f t="shared" si="3"/>
        <v>0</v>
      </c>
      <c r="AC138">
        <f t="shared" si="4"/>
        <v>0</v>
      </c>
      <c r="AD138">
        <f t="shared" si="5"/>
        <v>0</v>
      </c>
      <c r="AE138" t="str">
        <f t="shared" si="38"/>
        <v/>
      </c>
      <c r="AF138" t="str">
        <f t="shared" si="39"/>
        <v/>
      </c>
      <c r="AG138" t="str">
        <f t="shared" si="40"/>
        <v/>
      </c>
      <c r="AH138" t="str">
        <f t="shared" si="41"/>
        <v/>
      </c>
      <c r="AI138" t="str">
        <f t="shared" si="29"/>
        <v/>
      </c>
      <c r="AJ138" t="str">
        <f t="shared" si="30"/>
        <v/>
      </c>
      <c r="AK138" t="str">
        <f t="shared" si="31"/>
        <v/>
      </c>
      <c r="AL138" t="str">
        <f t="shared" si="32"/>
        <v/>
      </c>
      <c r="AM138" t="str">
        <f t="shared" si="33"/>
        <v/>
      </c>
      <c r="AN138" t="str">
        <f t="shared" si="34"/>
        <v/>
      </c>
      <c r="AO138" t="str">
        <f t="shared" si="35"/>
        <v/>
      </c>
      <c r="AP138" t="str">
        <f t="shared" si="36"/>
        <v/>
      </c>
      <c r="AR138" s="74">
        <f t="shared" si="37"/>
        <v>116</v>
      </c>
    </row>
    <row r="139" spans="1:49" ht="20.25" customHeight="1" x14ac:dyDescent="0.45">
      <c r="A139" s="75">
        <v>117</v>
      </c>
      <c r="B139" s="63"/>
      <c r="C139" s="64"/>
      <c r="D139" s="63"/>
      <c r="E139" s="65"/>
      <c r="F139" s="63"/>
      <c r="G139" s="66"/>
      <c r="H139" s="67"/>
      <c r="I139" s="65"/>
      <c r="J139" s="65"/>
      <c r="K139" s="68"/>
      <c r="L139" s="69"/>
      <c r="M139" s="70"/>
      <c r="N139" s="65"/>
      <c r="O139" s="65"/>
      <c r="P139" s="65"/>
      <c r="Q139" s="71"/>
      <c r="R139" s="71"/>
      <c r="S139" s="69"/>
      <c r="T139" s="72"/>
      <c r="U139" s="72"/>
      <c r="V139" s="72"/>
      <c r="W139" s="72"/>
      <c r="Y139" s="16">
        <f t="shared" si="19"/>
        <v>0</v>
      </c>
      <c r="Z139" s="16">
        <f t="shared" si="2"/>
        <v>0</v>
      </c>
      <c r="AA139" s="16">
        <f t="shared" si="20"/>
        <v>0</v>
      </c>
      <c r="AB139" s="16">
        <f t="shared" si="3"/>
        <v>0</v>
      </c>
      <c r="AC139">
        <f t="shared" si="4"/>
        <v>0</v>
      </c>
      <c r="AD139">
        <f t="shared" si="5"/>
        <v>0</v>
      </c>
      <c r="AE139" t="str">
        <f t="shared" si="38"/>
        <v/>
      </c>
      <c r="AF139" t="str">
        <f t="shared" si="39"/>
        <v/>
      </c>
      <c r="AG139" t="str">
        <f t="shared" si="40"/>
        <v/>
      </c>
      <c r="AH139" t="str">
        <f t="shared" si="41"/>
        <v/>
      </c>
      <c r="AI139" t="str">
        <f t="shared" si="29"/>
        <v/>
      </c>
      <c r="AJ139" t="str">
        <f t="shared" si="30"/>
        <v/>
      </c>
      <c r="AK139" t="str">
        <f t="shared" si="31"/>
        <v/>
      </c>
      <c r="AL139" t="str">
        <f t="shared" si="32"/>
        <v/>
      </c>
      <c r="AM139" t="str">
        <f t="shared" si="33"/>
        <v/>
      </c>
      <c r="AN139" t="str">
        <f t="shared" si="34"/>
        <v/>
      </c>
      <c r="AO139" t="str">
        <f t="shared" si="35"/>
        <v/>
      </c>
      <c r="AP139" t="str">
        <f t="shared" si="36"/>
        <v/>
      </c>
      <c r="AR139" s="74">
        <f t="shared" si="37"/>
        <v>117</v>
      </c>
    </row>
    <row r="140" spans="1:49" ht="20.25" customHeight="1" x14ac:dyDescent="0.45">
      <c r="A140" s="75">
        <v>118</v>
      </c>
      <c r="B140" s="63"/>
      <c r="C140" s="64"/>
      <c r="D140" s="63"/>
      <c r="E140" s="65"/>
      <c r="F140" s="63"/>
      <c r="G140" s="66"/>
      <c r="H140" s="67"/>
      <c r="I140" s="65"/>
      <c r="J140" s="65"/>
      <c r="K140" s="68"/>
      <c r="L140" s="69"/>
      <c r="M140" s="70"/>
      <c r="N140" s="65"/>
      <c r="O140" s="65"/>
      <c r="P140" s="65"/>
      <c r="Q140" s="71"/>
      <c r="R140" s="71"/>
      <c r="S140" s="69"/>
      <c r="T140" s="72"/>
      <c r="U140" s="72"/>
      <c r="V140" s="72"/>
      <c r="W140" s="72"/>
      <c r="Y140" s="16">
        <f t="shared" si="19"/>
        <v>0</v>
      </c>
      <c r="Z140" s="16">
        <f t="shared" si="2"/>
        <v>0</v>
      </c>
      <c r="AA140" s="16">
        <f t="shared" si="20"/>
        <v>0</v>
      </c>
      <c r="AB140" s="16">
        <f t="shared" si="3"/>
        <v>0</v>
      </c>
      <c r="AC140">
        <f t="shared" si="4"/>
        <v>0</v>
      </c>
      <c r="AD140">
        <f t="shared" si="5"/>
        <v>0</v>
      </c>
      <c r="AE140" t="str">
        <f t="shared" si="38"/>
        <v/>
      </c>
      <c r="AF140" t="str">
        <f t="shared" si="39"/>
        <v/>
      </c>
      <c r="AG140" t="str">
        <f t="shared" si="40"/>
        <v/>
      </c>
      <c r="AH140" t="str">
        <f t="shared" si="41"/>
        <v/>
      </c>
      <c r="AI140" t="str">
        <f t="shared" si="29"/>
        <v/>
      </c>
      <c r="AJ140" t="str">
        <f t="shared" si="30"/>
        <v/>
      </c>
      <c r="AK140" t="str">
        <f t="shared" si="31"/>
        <v/>
      </c>
      <c r="AL140" t="str">
        <f t="shared" si="32"/>
        <v/>
      </c>
      <c r="AM140" t="str">
        <f t="shared" si="33"/>
        <v/>
      </c>
      <c r="AN140" t="str">
        <f t="shared" si="34"/>
        <v/>
      </c>
      <c r="AO140" t="str">
        <f t="shared" si="35"/>
        <v/>
      </c>
      <c r="AP140" t="str">
        <f t="shared" si="36"/>
        <v/>
      </c>
      <c r="AR140" s="74">
        <f t="shared" si="37"/>
        <v>118</v>
      </c>
    </row>
    <row r="141" spans="1:49" ht="20.25" customHeight="1" x14ac:dyDescent="0.45">
      <c r="A141" s="75">
        <v>119</v>
      </c>
      <c r="B141" s="63"/>
      <c r="C141" s="64"/>
      <c r="D141" s="63"/>
      <c r="E141" s="65"/>
      <c r="F141" s="63"/>
      <c r="G141" s="66"/>
      <c r="H141" s="67"/>
      <c r="I141" s="65"/>
      <c r="J141" s="65"/>
      <c r="K141" s="68"/>
      <c r="L141" s="69"/>
      <c r="M141" s="70"/>
      <c r="N141" s="65"/>
      <c r="O141" s="65"/>
      <c r="P141" s="65"/>
      <c r="Q141" s="71"/>
      <c r="R141" s="71"/>
      <c r="S141" s="69"/>
      <c r="T141" s="72"/>
      <c r="U141" s="72"/>
      <c r="V141" s="72"/>
      <c r="W141" s="72"/>
      <c r="Y141" s="16">
        <f t="shared" si="19"/>
        <v>0</v>
      </c>
      <c r="Z141" s="16">
        <f t="shared" si="2"/>
        <v>0</v>
      </c>
      <c r="AA141" s="16">
        <f t="shared" si="20"/>
        <v>0</v>
      </c>
      <c r="AB141" s="16">
        <f t="shared" si="3"/>
        <v>0</v>
      </c>
      <c r="AC141">
        <f t="shared" si="4"/>
        <v>0</v>
      </c>
      <c r="AD141">
        <f t="shared" si="5"/>
        <v>0</v>
      </c>
      <c r="AE141" t="str">
        <f t="shared" si="38"/>
        <v/>
      </c>
      <c r="AF141" t="str">
        <f t="shared" si="39"/>
        <v/>
      </c>
      <c r="AG141" t="str">
        <f t="shared" si="40"/>
        <v/>
      </c>
      <c r="AH141" t="str">
        <f t="shared" si="41"/>
        <v/>
      </c>
      <c r="AI141" t="str">
        <f t="shared" si="29"/>
        <v/>
      </c>
      <c r="AJ141" t="str">
        <f t="shared" si="30"/>
        <v/>
      </c>
      <c r="AK141" t="str">
        <f t="shared" si="31"/>
        <v/>
      </c>
      <c r="AL141" t="str">
        <f t="shared" si="32"/>
        <v/>
      </c>
      <c r="AM141" t="str">
        <f t="shared" si="33"/>
        <v/>
      </c>
      <c r="AN141" t="str">
        <f t="shared" si="34"/>
        <v/>
      </c>
      <c r="AO141" t="str">
        <f t="shared" si="35"/>
        <v/>
      </c>
      <c r="AP141" t="str">
        <f t="shared" si="36"/>
        <v/>
      </c>
      <c r="AR141" s="74">
        <f t="shared" si="37"/>
        <v>119</v>
      </c>
    </row>
    <row r="142" spans="1:49" ht="20.25" customHeight="1" x14ac:dyDescent="0.45">
      <c r="A142" s="75">
        <v>120</v>
      </c>
      <c r="B142" s="63"/>
      <c r="C142" s="64"/>
      <c r="D142" s="63"/>
      <c r="E142" s="65"/>
      <c r="F142" s="63"/>
      <c r="G142" s="66"/>
      <c r="H142" s="67"/>
      <c r="I142" s="65"/>
      <c r="J142" s="65"/>
      <c r="K142" s="68"/>
      <c r="L142" s="69"/>
      <c r="M142" s="70"/>
      <c r="N142" s="65"/>
      <c r="O142" s="65"/>
      <c r="P142" s="65"/>
      <c r="Q142" s="71"/>
      <c r="R142" s="71"/>
      <c r="S142" s="69"/>
      <c r="T142" s="72"/>
      <c r="U142" s="72"/>
      <c r="V142" s="72"/>
      <c r="W142" s="72"/>
      <c r="Y142" s="16">
        <f t="shared" si="19"/>
        <v>0</v>
      </c>
      <c r="Z142" s="16">
        <f t="shared" ref="Z142:Z149" si="42">IF($B142=1,COUNTIF($H142:$K142,901),0)</f>
        <v>0</v>
      </c>
      <c r="AA142" s="16">
        <f t="shared" si="20"/>
        <v>0</v>
      </c>
      <c r="AB142" s="16">
        <f t="shared" ref="AB142:AB149" si="43">IF($B142=2,COUNTIF($H142:$K142,901),0)</f>
        <v>0</v>
      </c>
      <c r="AC142">
        <f t="shared" ref="AC142:AC149" si="44">IF($B142=1,IF($L142="",0,IF(VALUE(RIGHTB($L142,1))=1,1,0)),0)</f>
        <v>0</v>
      </c>
      <c r="AD142">
        <f t="shared" ref="AD142:AD149" si="45">IF($B142=2,IF($L142="",0,IF(VALUE(RIGHTB($L142,1))=1,1,0)),0)</f>
        <v>0</v>
      </c>
      <c r="AE142" t="str">
        <f t="shared" si="38"/>
        <v/>
      </c>
      <c r="AF142" t="str">
        <f t="shared" si="39"/>
        <v/>
      </c>
      <c r="AG142" t="str">
        <f t="shared" si="40"/>
        <v/>
      </c>
      <c r="AH142" t="str">
        <f t="shared" si="41"/>
        <v/>
      </c>
      <c r="AI142" t="str">
        <f t="shared" si="29"/>
        <v/>
      </c>
      <c r="AJ142" t="str">
        <f t="shared" si="30"/>
        <v/>
      </c>
      <c r="AK142" t="str">
        <f t="shared" si="31"/>
        <v/>
      </c>
      <c r="AL142" t="str">
        <f t="shared" si="32"/>
        <v/>
      </c>
      <c r="AM142" t="str">
        <f t="shared" si="33"/>
        <v/>
      </c>
      <c r="AN142" t="str">
        <f t="shared" si="34"/>
        <v/>
      </c>
      <c r="AO142" t="str">
        <f t="shared" si="35"/>
        <v/>
      </c>
      <c r="AP142" t="str">
        <f t="shared" si="36"/>
        <v/>
      </c>
      <c r="AR142" s="74">
        <f t="shared" si="37"/>
        <v>120</v>
      </c>
    </row>
    <row r="143" spans="1:49" ht="20.25" customHeight="1" x14ac:dyDescent="0.45">
      <c r="A143" s="75">
        <v>121</v>
      </c>
      <c r="B143" s="63"/>
      <c r="C143" s="64"/>
      <c r="D143" s="63"/>
      <c r="E143" s="65"/>
      <c r="F143" s="63"/>
      <c r="G143" s="66"/>
      <c r="H143" s="67"/>
      <c r="I143" s="65"/>
      <c r="J143" s="65"/>
      <c r="K143" s="68"/>
      <c r="L143" s="69"/>
      <c r="M143" s="70"/>
      <c r="N143" s="65"/>
      <c r="O143" s="65"/>
      <c r="P143" s="65"/>
      <c r="Q143" s="71"/>
      <c r="R143" s="71"/>
      <c r="S143" s="69"/>
      <c r="T143" s="72"/>
      <c r="U143" s="72"/>
      <c r="V143" s="72"/>
      <c r="W143" s="72"/>
      <c r="Y143" s="16">
        <f t="shared" ref="Y143:Y150" si="46">IF($B143=1,COUNT($H143:$K143),0)-Z143</f>
        <v>0</v>
      </c>
      <c r="Z143" s="16">
        <f t="shared" si="42"/>
        <v>0</v>
      </c>
      <c r="AA143" s="16">
        <f t="shared" ref="AA143:AA150" si="47">IF($B143=2,COUNT($H143:$K143),0)-AB143</f>
        <v>0</v>
      </c>
      <c r="AB143" s="16">
        <f t="shared" si="43"/>
        <v>0</v>
      </c>
      <c r="AC143">
        <f t="shared" si="44"/>
        <v>0</v>
      </c>
      <c r="AD143">
        <f t="shared" si="45"/>
        <v>0</v>
      </c>
      <c r="AE143" t="str">
        <f t="shared" si="38"/>
        <v/>
      </c>
      <c r="AF143" t="str">
        <f t="shared" si="39"/>
        <v/>
      </c>
      <c r="AG143" t="str">
        <f t="shared" si="40"/>
        <v/>
      </c>
      <c r="AH143" t="str">
        <f t="shared" si="41"/>
        <v/>
      </c>
      <c r="AI143" t="str">
        <f t="shared" si="29"/>
        <v/>
      </c>
      <c r="AJ143" t="str">
        <f t="shared" si="30"/>
        <v/>
      </c>
      <c r="AK143" t="str">
        <f t="shared" si="31"/>
        <v/>
      </c>
      <c r="AL143" t="str">
        <f t="shared" si="32"/>
        <v/>
      </c>
      <c r="AM143" t="str">
        <f t="shared" si="33"/>
        <v/>
      </c>
      <c r="AN143" t="str">
        <f t="shared" si="34"/>
        <v/>
      </c>
      <c r="AO143" t="str">
        <f t="shared" si="35"/>
        <v/>
      </c>
      <c r="AP143" t="str">
        <f t="shared" si="36"/>
        <v/>
      </c>
      <c r="AR143" s="74">
        <f t="shared" si="37"/>
        <v>121</v>
      </c>
    </row>
    <row r="144" spans="1:49" ht="20.25" customHeight="1" x14ac:dyDescent="0.45">
      <c r="A144" s="75">
        <v>122</v>
      </c>
      <c r="B144" s="63"/>
      <c r="C144" s="64"/>
      <c r="D144" s="63"/>
      <c r="E144" s="65"/>
      <c r="F144" s="63"/>
      <c r="G144" s="66"/>
      <c r="H144" s="67"/>
      <c r="I144" s="65"/>
      <c r="J144" s="65"/>
      <c r="K144" s="68"/>
      <c r="L144" s="69"/>
      <c r="M144" s="70"/>
      <c r="N144" s="65"/>
      <c r="O144" s="65"/>
      <c r="P144" s="65"/>
      <c r="Q144" s="71"/>
      <c r="R144" s="71"/>
      <c r="S144" s="69"/>
      <c r="T144" s="72"/>
      <c r="U144" s="72"/>
      <c r="V144" s="72"/>
      <c r="W144" s="72"/>
      <c r="Y144" s="16">
        <f t="shared" si="46"/>
        <v>0</v>
      </c>
      <c r="Z144" s="16">
        <f t="shared" si="42"/>
        <v>0</v>
      </c>
      <c r="AA144" s="16">
        <f t="shared" si="47"/>
        <v>0</v>
      </c>
      <c r="AB144" s="16">
        <f t="shared" si="43"/>
        <v>0</v>
      </c>
      <c r="AC144">
        <f t="shared" si="44"/>
        <v>0</v>
      </c>
      <c r="AD144">
        <f t="shared" si="45"/>
        <v>0</v>
      </c>
      <c r="AE144" t="str">
        <f t="shared" si="38"/>
        <v/>
      </c>
      <c r="AF144" t="str">
        <f t="shared" si="39"/>
        <v/>
      </c>
      <c r="AG144" t="str">
        <f t="shared" si="40"/>
        <v/>
      </c>
      <c r="AH144" t="str">
        <f t="shared" si="41"/>
        <v/>
      </c>
      <c r="AI144" t="str">
        <f t="shared" si="29"/>
        <v/>
      </c>
      <c r="AJ144" t="str">
        <f t="shared" si="30"/>
        <v/>
      </c>
      <c r="AK144" t="str">
        <f t="shared" si="31"/>
        <v/>
      </c>
      <c r="AL144" t="str">
        <f t="shared" si="32"/>
        <v/>
      </c>
      <c r="AM144" t="str">
        <f t="shared" si="33"/>
        <v/>
      </c>
      <c r="AN144" t="str">
        <f t="shared" si="34"/>
        <v/>
      </c>
      <c r="AO144" t="str">
        <f t="shared" si="35"/>
        <v/>
      </c>
      <c r="AP144" t="str">
        <f t="shared" si="36"/>
        <v/>
      </c>
      <c r="AR144" s="74">
        <f t="shared" si="37"/>
        <v>122</v>
      </c>
    </row>
    <row r="145" spans="1:44" ht="20.25" customHeight="1" x14ac:dyDescent="0.45">
      <c r="A145" s="75">
        <v>123</v>
      </c>
      <c r="B145" s="63"/>
      <c r="C145" s="64"/>
      <c r="D145" s="63"/>
      <c r="E145" s="65"/>
      <c r="F145" s="63"/>
      <c r="G145" s="66"/>
      <c r="H145" s="67"/>
      <c r="I145" s="65"/>
      <c r="J145" s="65"/>
      <c r="K145" s="68"/>
      <c r="L145" s="69"/>
      <c r="M145" s="70"/>
      <c r="N145" s="65"/>
      <c r="O145" s="65"/>
      <c r="P145" s="65"/>
      <c r="Q145" s="71"/>
      <c r="R145" s="71"/>
      <c r="S145" s="69"/>
      <c r="T145" s="72"/>
      <c r="U145" s="72"/>
      <c r="V145" s="72"/>
      <c r="W145" s="72"/>
      <c r="Y145" s="16">
        <f t="shared" si="46"/>
        <v>0</v>
      </c>
      <c r="Z145" s="16">
        <f t="shared" si="42"/>
        <v>0</v>
      </c>
      <c r="AA145" s="16">
        <f t="shared" si="47"/>
        <v>0</v>
      </c>
      <c r="AB145" s="16">
        <f t="shared" si="43"/>
        <v>0</v>
      </c>
      <c r="AC145">
        <f t="shared" si="44"/>
        <v>0</v>
      </c>
      <c r="AD145">
        <f t="shared" si="45"/>
        <v>0</v>
      </c>
      <c r="AE145" t="str">
        <f t="shared" si="38"/>
        <v/>
      </c>
      <c r="AF145" t="str">
        <f t="shared" si="39"/>
        <v/>
      </c>
      <c r="AG145" t="str">
        <f t="shared" si="40"/>
        <v/>
      </c>
      <c r="AH145" t="str">
        <f t="shared" si="41"/>
        <v/>
      </c>
      <c r="AI145" t="str">
        <f t="shared" si="29"/>
        <v/>
      </c>
      <c r="AJ145" t="str">
        <f t="shared" si="30"/>
        <v/>
      </c>
      <c r="AK145" t="str">
        <f t="shared" si="31"/>
        <v/>
      </c>
      <c r="AL145" t="str">
        <f t="shared" si="32"/>
        <v/>
      </c>
      <c r="AM145" t="str">
        <f t="shared" si="33"/>
        <v/>
      </c>
      <c r="AN145" t="str">
        <f t="shared" si="34"/>
        <v/>
      </c>
      <c r="AO145" t="str">
        <f t="shared" si="35"/>
        <v/>
      </c>
      <c r="AP145" t="str">
        <f t="shared" si="36"/>
        <v/>
      </c>
      <c r="AR145" s="74">
        <f t="shared" si="37"/>
        <v>123</v>
      </c>
    </row>
    <row r="146" spans="1:44" ht="20.25" customHeight="1" x14ac:dyDescent="0.45">
      <c r="A146" s="75">
        <v>124</v>
      </c>
      <c r="B146" s="63"/>
      <c r="C146" s="64"/>
      <c r="D146" s="63"/>
      <c r="E146" s="65"/>
      <c r="F146" s="63"/>
      <c r="G146" s="66"/>
      <c r="H146" s="67"/>
      <c r="I146" s="65"/>
      <c r="J146" s="65"/>
      <c r="K146" s="68"/>
      <c r="L146" s="69"/>
      <c r="M146" s="70"/>
      <c r="N146" s="65"/>
      <c r="O146" s="65"/>
      <c r="P146" s="65"/>
      <c r="Q146" s="71"/>
      <c r="R146" s="71"/>
      <c r="S146" s="69"/>
      <c r="T146" s="72"/>
      <c r="U146" s="72"/>
      <c r="V146" s="72"/>
      <c r="W146" s="72"/>
      <c r="Y146" s="16">
        <f t="shared" si="46"/>
        <v>0</v>
      </c>
      <c r="Z146" s="16">
        <f t="shared" si="42"/>
        <v>0</v>
      </c>
      <c r="AA146" s="16">
        <f t="shared" si="47"/>
        <v>0</v>
      </c>
      <c r="AB146" s="16">
        <f t="shared" si="43"/>
        <v>0</v>
      </c>
      <c r="AC146">
        <f t="shared" si="44"/>
        <v>0</v>
      </c>
      <c r="AD146">
        <f t="shared" si="45"/>
        <v>0</v>
      </c>
      <c r="AE146" t="str">
        <f t="shared" si="38"/>
        <v/>
      </c>
      <c r="AF146" t="str">
        <f t="shared" si="39"/>
        <v/>
      </c>
      <c r="AG146" t="str">
        <f t="shared" si="40"/>
        <v/>
      </c>
      <c r="AH146" t="str">
        <f t="shared" si="41"/>
        <v/>
      </c>
      <c r="AI146" t="str">
        <f t="shared" si="29"/>
        <v/>
      </c>
      <c r="AJ146" t="str">
        <f t="shared" si="30"/>
        <v/>
      </c>
      <c r="AK146" t="str">
        <f t="shared" si="31"/>
        <v/>
      </c>
      <c r="AL146" t="str">
        <f t="shared" si="32"/>
        <v/>
      </c>
      <c r="AM146" t="str">
        <f t="shared" si="33"/>
        <v/>
      </c>
      <c r="AN146" t="str">
        <f t="shared" si="34"/>
        <v/>
      </c>
      <c r="AO146" t="str">
        <f t="shared" si="35"/>
        <v/>
      </c>
      <c r="AP146" t="str">
        <f t="shared" si="36"/>
        <v/>
      </c>
      <c r="AR146" s="74">
        <f t="shared" si="37"/>
        <v>124</v>
      </c>
    </row>
    <row r="147" spans="1:44" ht="20.25" customHeight="1" thickBot="1" x14ac:dyDescent="0.5">
      <c r="A147" s="75">
        <v>125</v>
      </c>
      <c r="B147" s="63"/>
      <c r="C147" s="64"/>
      <c r="D147" s="63"/>
      <c r="E147" s="65"/>
      <c r="F147" s="63"/>
      <c r="G147" s="66"/>
      <c r="H147" s="67"/>
      <c r="I147" s="65"/>
      <c r="J147" s="65"/>
      <c r="K147" s="68"/>
      <c r="L147" s="69"/>
      <c r="M147" s="70"/>
      <c r="N147" s="65"/>
      <c r="O147" s="65"/>
      <c r="P147" s="65"/>
      <c r="Q147" s="71"/>
      <c r="R147" s="71"/>
      <c r="S147" s="69"/>
      <c r="T147" s="72"/>
      <c r="U147" s="72"/>
      <c r="V147" s="72"/>
      <c r="W147" s="72"/>
      <c r="Y147" s="16">
        <f t="shared" si="46"/>
        <v>0</v>
      </c>
      <c r="Z147" s="16">
        <f t="shared" si="42"/>
        <v>0</v>
      </c>
      <c r="AA147" s="16">
        <f t="shared" si="47"/>
        <v>0</v>
      </c>
      <c r="AB147" s="16">
        <f t="shared" si="43"/>
        <v>0</v>
      </c>
      <c r="AC147">
        <f t="shared" si="44"/>
        <v>0</v>
      </c>
      <c r="AD147">
        <f t="shared" si="45"/>
        <v>0</v>
      </c>
      <c r="AE147" t="str">
        <f t="shared" si="38"/>
        <v/>
      </c>
      <c r="AF147" t="str">
        <f t="shared" si="39"/>
        <v/>
      </c>
      <c r="AG147" t="str">
        <f t="shared" si="40"/>
        <v/>
      </c>
      <c r="AH147" t="str">
        <f t="shared" si="41"/>
        <v/>
      </c>
      <c r="AI147" t="str">
        <f t="shared" si="29"/>
        <v/>
      </c>
      <c r="AJ147" t="str">
        <f t="shared" si="30"/>
        <v/>
      </c>
      <c r="AK147" t="str">
        <f t="shared" si="31"/>
        <v/>
      </c>
      <c r="AL147" t="str">
        <f t="shared" si="32"/>
        <v/>
      </c>
      <c r="AM147" t="str">
        <f t="shared" si="33"/>
        <v/>
      </c>
      <c r="AN147" t="str">
        <f t="shared" si="34"/>
        <v/>
      </c>
      <c r="AO147" t="str">
        <f t="shared" si="35"/>
        <v/>
      </c>
      <c r="AP147" t="str">
        <f t="shared" si="36"/>
        <v/>
      </c>
      <c r="AR147" s="74">
        <f t="shared" si="37"/>
        <v>125</v>
      </c>
    </row>
    <row r="148" spans="1:44" ht="20.25" customHeight="1" x14ac:dyDescent="0.45">
      <c r="A148" s="99"/>
      <c r="B148" s="99"/>
      <c r="C148" s="99"/>
      <c r="D148" s="99"/>
      <c r="E148" s="100"/>
      <c r="F148" s="99"/>
      <c r="G148" s="99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72"/>
      <c r="U148" s="72"/>
      <c r="V148" s="72"/>
      <c r="W148" s="72"/>
      <c r="Y148" s="16">
        <f t="shared" si="46"/>
        <v>0</v>
      </c>
      <c r="Z148" s="16">
        <f t="shared" si="42"/>
        <v>0</v>
      </c>
      <c r="AA148" s="16">
        <f t="shared" si="47"/>
        <v>0</v>
      </c>
      <c r="AB148" s="16">
        <f t="shared" si="43"/>
        <v>0</v>
      </c>
      <c r="AC148">
        <f t="shared" si="44"/>
        <v>0</v>
      </c>
      <c r="AD148">
        <f t="shared" si="45"/>
        <v>0</v>
      </c>
      <c r="AE148" t="str">
        <f t="shared" si="38"/>
        <v/>
      </c>
      <c r="AF148" t="str">
        <f t="shared" si="39"/>
        <v/>
      </c>
      <c r="AG148" t="str">
        <f t="shared" si="40"/>
        <v/>
      </c>
      <c r="AH148" t="str">
        <f t="shared" si="41"/>
        <v/>
      </c>
      <c r="AI148" t="str">
        <f t="shared" si="29"/>
        <v/>
      </c>
      <c r="AJ148" t="str">
        <f t="shared" si="30"/>
        <v/>
      </c>
      <c r="AK148" t="str">
        <f t="shared" si="31"/>
        <v/>
      </c>
      <c r="AL148" t="str">
        <f t="shared" si="32"/>
        <v/>
      </c>
      <c r="AM148" t="str">
        <f t="shared" si="33"/>
        <v/>
      </c>
      <c r="AN148" t="str">
        <f t="shared" si="34"/>
        <v/>
      </c>
      <c r="AO148" t="str">
        <f t="shared" si="35"/>
        <v/>
      </c>
      <c r="AP148" t="str">
        <f t="shared" si="36"/>
        <v/>
      </c>
      <c r="AR148" s="74">
        <f t="shared" si="37"/>
        <v>0</v>
      </c>
    </row>
    <row r="149" spans="1:44" ht="20.25" customHeight="1" x14ac:dyDescent="0.45">
      <c r="A149" s="101"/>
      <c r="B149" s="101"/>
      <c r="C149" s="101"/>
      <c r="D149" s="101"/>
      <c r="E149" s="72"/>
      <c r="F149" s="101"/>
      <c r="G149" s="101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Y149" s="16">
        <f t="shared" si="46"/>
        <v>0</v>
      </c>
      <c r="Z149" s="16">
        <f t="shared" si="42"/>
        <v>0</v>
      </c>
      <c r="AA149" s="16">
        <f t="shared" si="47"/>
        <v>0</v>
      </c>
      <c r="AB149" s="16">
        <f t="shared" si="43"/>
        <v>0</v>
      </c>
      <c r="AC149">
        <f t="shared" si="44"/>
        <v>0</v>
      </c>
      <c r="AD149">
        <f t="shared" si="45"/>
        <v>0</v>
      </c>
      <c r="AE149" t="str">
        <f t="shared" si="38"/>
        <v/>
      </c>
      <c r="AF149" t="str">
        <f t="shared" si="39"/>
        <v/>
      </c>
      <c r="AG149" t="str">
        <f t="shared" si="40"/>
        <v/>
      </c>
      <c r="AH149" t="str">
        <f t="shared" si="41"/>
        <v/>
      </c>
      <c r="AI149" t="str">
        <f t="shared" si="29"/>
        <v/>
      </c>
      <c r="AJ149" t="str">
        <f t="shared" si="30"/>
        <v/>
      </c>
      <c r="AK149" t="str">
        <f t="shared" si="31"/>
        <v/>
      </c>
      <c r="AL149" t="str">
        <f t="shared" si="32"/>
        <v/>
      </c>
      <c r="AM149" t="str">
        <f t="shared" si="33"/>
        <v/>
      </c>
      <c r="AN149" t="str">
        <f t="shared" si="34"/>
        <v/>
      </c>
      <c r="AO149" t="str">
        <f t="shared" si="35"/>
        <v/>
      </c>
      <c r="AP149" t="str">
        <f t="shared" si="36"/>
        <v/>
      </c>
      <c r="AR149" s="74">
        <f t="shared" si="37"/>
        <v>0</v>
      </c>
    </row>
    <row r="150" spans="1:44" ht="20.25" customHeight="1" x14ac:dyDescent="0.45">
      <c r="A150" s="101"/>
      <c r="B150" s="101"/>
      <c r="C150" s="101"/>
      <c r="D150" s="101"/>
      <c r="E150" s="72"/>
      <c r="F150" s="101"/>
      <c r="G150" s="101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Y150" s="16">
        <f t="shared" si="46"/>
        <v>0</v>
      </c>
      <c r="Z150" s="16">
        <f>IF($B150=1,COUNTIF($H150:$K150,901),0)</f>
        <v>0</v>
      </c>
      <c r="AA150" s="16">
        <f t="shared" si="47"/>
        <v>0</v>
      </c>
      <c r="AB150" s="16">
        <f>IF($B150=2,COUNTIF($H150:$K150,901),0)</f>
        <v>0</v>
      </c>
      <c r="AC150">
        <f>IF($B150=1,IF($L150="",0,IF(VALUE(RIGHTB($L150,1))=1,1,0)),0)</f>
        <v>0</v>
      </c>
      <c r="AD150">
        <f>IF($B150=2,IF($L150="",0,IF(VALUE(RIGHTB($L150,1))=1,1,0)),0)</f>
        <v>0</v>
      </c>
      <c r="AE150" t="str">
        <f t="shared" si="38"/>
        <v/>
      </c>
      <c r="AF150" t="str">
        <f t="shared" si="39"/>
        <v/>
      </c>
      <c r="AG150" t="str">
        <f t="shared" si="40"/>
        <v/>
      </c>
      <c r="AH150" t="str">
        <f t="shared" si="41"/>
        <v/>
      </c>
      <c r="AI150" t="str">
        <f t="shared" si="29"/>
        <v/>
      </c>
      <c r="AJ150" t="str">
        <f t="shared" si="30"/>
        <v/>
      </c>
      <c r="AK150" t="str">
        <f t="shared" si="31"/>
        <v/>
      </c>
      <c r="AL150" t="str">
        <f t="shared" si="32"/>
        <v/>
      </c>
      <c r="AM150" t="str">
        <f t="shared" si="33"/>
        <v/>
      </c>
      <c r="AN150" t="str">
        <f t="shared" si="34"/>
        <v/>
      </c>
      <c r="AO150" t="str">
        <f t="shared" si="35"/>
        <v/>
      </c>
      <c r="AP150" t="str">
        <f t="shared" si="36"/>
        <v/>
      </c>
      <c r="AR150" s="74">
        <f t="shared" si="37"/>
        <v>0</v>
      </c>
    </row>
    <row r="151" spans="1:44" ht="20.25" customHeight="1" x14ac:dyDescent="0.45"/>
    <row r="152" spans="1:44" ht="20.25" customHeight="1" x14ac:dyDescent="0.45"/>
  </sheetData>
  <protectedRanges>
    <protectedRange sqref="A1:S3 A6:S14 A4:Q5 A18:S151 A15:O17" name="範囲1"/>
    <protectedRange sqref="R4:S5" name="範囲1_1"/>
    <protectedRange sqref="P15:S17" name="範囲1_2"/>
  </protectedRanges>
  <mergeCells count="48">
    <mergeCell ref="D1:F1"/>
    <mergeCell ref="J1:M1"/>
    <mergeCell ref="R4:S4"/>
    <mergeCell ref="A5:D5"/>
    <mergeCell ref="E5:H5"/>
    <mergeCell ref="M5:O5"/>
    <mergeCell ref="R5:S5"/>
    <mergeCell ref="A6:D6"/>
    <mergeCell ref="E6:H6"/>
    <mergeCell ref="M6:O6"/>
    <mergeCell ref="A7:B8"/>
    <mergeCell ref="C7:D7"/>
    <mergeCell ref="E7:H7"/>
    <mergeCell ref="M7:O7"/>
    <mergeCell ref="C8:D8"/>
    <mergeCell ref="E8:H8"/>
    <mergeCell ref="M8:O8"/>
    <mergeCell ref="M9:O9"/>
    <mergeCell ref="M10:O10"/>
    <mergeCell ref="B11:B13"/>
    <mergeCell ref="G11:H13"/>
    <mergeCell ref="I11:I13"/>
    <mergeCell ref="M11:O11"/>
    <mergeCell ref="M12:O12"/>
    <mergeCell ref="P14:S14"/>
    <mergeCell ref="K15:L17"/>
    <mergeCell ref="M15:O15"/>
    <mergeCell ref="P15:S17"/>
    <mergeCell ref="M16:O17"/>
    <mergeCell ref="B14:B16"/>
    <mergeCell ref="G14:H16"/>
    <mergeCell ref="I14:I16"/>
    <mergeCell ref="K14:L14"/>
    <mergeCell ref="M14:O14"/>
    <mergeCell ref="A21:A22"/>
    <mergeCell ref="B21:B22"/>
    <mergeCell ref="C21:C22"/>
    <mergeCell ref="D21:D22"/>
    <mergeCell ref="E21:E22"/>
    <mergeCell ref="H21:K21"/>
    <mergeCell ref="M21:P21"/>
    <mergeCell ref="R21:R22"/>
    <mergeCell ref="S21:S22"/>
    <mergeCell ref="G17:H17"/>
    <mergeCell ref="D18:J18"/>
    <mergeCell ref="C20:J20"/>
    <mergeCell ref="F21:F22"/>
    <mergeCell ref="G21:G22"/>
  </mergeCells>
  <phoneticPr fontId="1"/>
  <conditionalFormatting sqref="A23:A150">
    <cfRule type="cellIs" dxfId="6" priority="22" stopIfTrue="1" operator="notEqual">
      <formula>AR23</formula>
    </cfRule>
  </conditionalFormatting>
  <conditionalFormatting sqref="G17:J17">
    <cfRule type="expression" dxfId="5" priority="17" stopIfTrue="1">
      <formula>$J$17="×"</formula>
    </cfRule>
  </conditionalFormatting>
  <conditionalFormatting sqref="M23:M150">
    <cfRule type="cellIs" dxfId="4" priority="4" stopIfTrue="1" operator="notBetween">
      <formula>$AI23</formula>
      <formula>$AJ23</formula>
    </cfRule>
  </conditionalFormatting>
  <conditionalFormatting sqref="N23:N150">
    <cfRule type="cellIs" dxfId="3" priority="3" stopIfTrue="1" operator="notBetween">
      <formula>$AK23</formula>
      <formula>$AL23</formula>
    </cfRule>
  </conditionalFormatting>
  <conditionalFormatting sqref="O23:O150">
    <cfRule type="cellIs" dxfId="2" priority="2" stopIfTrue="1" operator="notBetween">
      <formula>$AM23</formula>
      <formula>$AN23</formula>
    </cfRule>
  </conditionalFormatting>
  <conditionalFormatting sqref="P23:P150">
    <cfRule type="cellIs" dxfId="1" priority="1" stopIfTrue="1" operator="notBetween">
      <formula>$AO23</formula>
      <formula>$AP23</formula>
    </cfRule>
  </conditionalFormatting>
  <conditionalFormatting sqref="AR23:AR150">
    <cfRule type="cellIs" dxfId="0" priority="5" stopIfTrue="1" operator="equal">
      <formula>"×"</formula>
    </cfRule>
  </conditionalFormatting>
  <dataValidations count="2">
    <dataValidation type="textLength" allowBlank="1" showInputMessage="1" showErrorMessage="1" sqref="C148:C150 IV148:IV150 SR148:SR150 ACN148:ACN150 AMJ148:AMJ150 AWF148:AWF150 BGB148:BGB150 BPX148:BPX150 BZT148:BZT150 CJP148:CJP150 CTL148:CTL150 DDH148:DDH150 DND148:DND150 DWZ148:DWZ150 EGV148:EGV150 EQR148:EQR150 FAN148:FAN150 FKJ148:FKJ150 FUF148:FUF150 GEB148:GEB150 GNX148:GNX150 GXT148:GXT150 HHP148:HHP150 HRL148:HRL150 IBH148:IBH150 ILD148:ILD150 IUZ148:IUZ150 JEV148:JEV150 JOR148:JOR150 JYN148:JYN150 KIJ148:KIJ150 KSF148:KSF150 LCB148:LCB150 LLX148:LLX150 LVT148:LVT150 MFP148:MFP150 MPL148:MPL150 MZH148:MZH150 NJD148:NJD150 NSZ148:NSZ150 OCV148:OCV150 OMR148:OMR150 OWN148:OWN150 PGJ148:PGJ150 PQF148:PQF150 QAB148:QAB150 QJX148:QJX150 QTT148:QTT150 RDP148:RDP150 RNL148:RNL150 RXH148:RXH150 SHD148:SHD150 SQZ148:SQZ150 TAV148:TAV150 TKR148:TKR150 TUN148:TUN150 UEJ148:UEJ150 UOF148:UOF150 UYB148:UYB150 VHX148:VHX150 VRT148:VRT150 WBP148:WBP150 WLL148:WLL150 WVH148:WVH150 C65684:C65686 IV65684:IV65686 SR65684:SR65686 ACN65684:ACN65686 AMJ65684:AMJ65686 AWF65684:AWF65686 BGB65684:BGB65686 BPX65684:BPX65686 BZT65684:BZT65686 CJP65684:CJP65686 CTL65684:CTL65686 DDH65684:DDH65686 DND65684:DND65686 DWZ65684:DWZ65686 EGV65684:EGV65686 EQR65684:EQR65686 FAN65684:FAN65686 FKJ65684:FKJ65686 FUF65684:FUF65686 GEB65684:GEB65686 GNX65684:GNX65686 GXT65684:GXT65686 HHP65684:HHP65686 HRL65684:HRL65686 IBH65684:IBH65686 ILD65684:ILD65686 IUZ65684:IUZ65686 JEV65684:JEV65686 JOR65684:JOR65686 JYN65684:JYN65686 KIJ65684:KIJ65686 KSF65684:KSF65686 LCB65684:LCB65686 LLX65684:LLX65686 LVT65684:LVT65686 MFP65684:MFP65686 MPL65684:MPL65686 MZH65684:MZH65686 NJD65684:NJD65686 NSZ65684:NSZ65686 OCV65684:OCV65686 OMR65684:OMR65686 OWN65684:OWN65686 PGJ65684:PGJ65686 PQF65684:PQF65686 QAB65684:QAB65686 QJX65684:QJX65686 QTT65684:QTT65686 RDP65684:RDP65686 RNL65684:RNL65686 RXH65684:RXH65686 SHD65684:SHD65686 SQZ65684:SQZ65686 TAV65684:TAV65686 TKR65684:TKR65686 TUN65684:TUN65686 UEJ65684:UEJ65686 UOF65684:UOF65686 UYB65684:UYB65686 VHX65684:VHX65686 VRT65684:VRT65686 WBP65684:WBP65686 WLL65684:WLL65686 WVH65684:WVH65686 C131220:C131222 IV131220:IV131222 SR131220:SR131222 ACN131220:ACN131222 AMJ131220:AMJ131222 AWF131220:AWF131222 BGB131220:BGB131222 BPX131220:BPX131222 BZT131220:BZT131222 CJP131220:CJP131222 CTL131220:CTL131222 DDH131220:DDH131222 DND131220:DND131222 DWZ131220:DWZ131222 EGV131220:EGV131222 EQR131220:EQR131222 FAN131220:FAN131222 FKJ131220:FKJ131222 FUF131220:FUF131222 GEB131220:GEB131222 GNX131220:GNX131222 GXT131220:GXT131222 HHP131220:HHP131222 HRL131220:HRL131222 IBH131220:IBH131222 ILD131220:ILD131222 IUZ131220:IUZ131222 JEV131220:JEV131222 JOR131220:JOR131222 JYN131220:JYN131222 KIJ131220:KIJ131222 KSF131220:KSF131222 LCB131220:LCB131222 LLX131220:LLX131222 LVT131220:LVT131222 MFP131220:MFP131222 MPL131220:MPL131222 MZH131220:MZH131222 NJD131220:NJD131222 NSZ131220:NSZ131222 OCV131220:OCV131222 OMR131220:OMR131222 OWN131220:OWN131222 PGJ131220:PGJ131222 PQF131220:PQF131222 QAB131220:QAB131222 QJX131220:QJX131222 QTT131220:QTT131222 RDP131220:RDP131222 RNL131220:RNL131222 RXH131220:RXH131222 SHD131220:SHD131222 SQZ131220:SQZ131222 TAV131220:TAV131222 TKR131220:TKR131222 TUN131220:TUN131222 UEJ131220:UEJ131222 UOF131220:UOF131222 UYB131220:UYB131222 VHX131220:VHX131222 VRT131220:VRT131222 WBP131220:WBP131222 WLL131220:WLL131222 WVH131220:WVH131222 C196756:C196758 IV196756:IV196758 SR196756:SR196758 ACN196756:ACN196758 AMJ196756:AMJ196758 AWF196756:AWF196758 BGB196756:BGB196758 BPX196756:BPX196758 BZT196756:BZT196758 CJP196756:CJP196758 CTL196756:CTL196758 DDH196756:DDH196758 DND196756:DND196758 DWZ196756:DWZ196758 EGV196756:EGV196758 EQR196756:EQR196758 FAN196756:FAN196758 FKJ196756:FKJ196758 FUF196756:FUF196758 GEB196756:GEB196758 GNX196756:GNX196758 GXT196756:GXT196758 HHP196756:HHP196758 HRL196756:HRL196758 IBH196756:IBH196758 ILD196756:ILD196758 IUZ196756:IUZ196758 JEV196756:JEV196758 JOR196756:JOR196758 JYN196756:JYN196758 KIJ196756:KIJ196758 KSF196756:KSF196758 LCB196756:LCB196758 LLX196756:LLX196758 LVT196756:LVT196758 MFP196756:MFP196758 MPL196756:MPL196758 MZH196756:MZH196758 NJD196756:NJD196758 NSZ196756:NSZ196758 OCV196756:OCV196758 OMR196756:OMR196758 OWN196756:OWN196758 PGJ196756:PGJ196758 PQF196756:PQF196758 QAB196756:QAB196758 QJX196756:QJX196758 QTT196756:QTT196758 RDP196756:RDP196758 RNL196756:RNL196758 RXH196756:RXH196758 SHD196756:SHD196758 SQZ196756:SQZ196758 TAV196756:TAV196758 TKR196756:TKR196758 TUN196756:TUN196758 UEJ196756:UEJ196758 UOF196756:UOF196758 UYB196756:UYB196758 VHX196756:VHX196758 VRT196756:VRT196758 WBP196756:WBP196758 WLL196756:WLL196758 WVH196756:WVH196758 C262292:C262294 IV262292:IV262294 SR262292:SR262294 ACN262292:ACN262294 AMJ262292:AMJ262294 AWF262292:AWF262294 BGB262292:BGB262294 BPX262292:BPX262294 BZT262292:BZT262294 CJP262292:CJP262294 CTL262292:CTL262294 DDH262292:DDH262294 DND262292:DND262294 DWZ262292:DWZ262294 EGV262292:EGV262294 EQR262292:EQR262294 FAN262292:FAN262294 FKJ262292:FKJ262294 FUF262292:FUF262294 GEB262292:GEB262294 GNX262292:GNX262294 GXT262292:GXT262294 HHP262292:HHP262294 HRL262292:HRL262294 IBH262292:IBH262294 ILD262292:ILD262294 IUZ262292:IUZ262294 JEV262292:JEV262294 JOR262292:JOR262294 JYN262292:JYN262294 KIJ262292:KIJ262294 KSF262292:KSF262294 LCB262292:LCB262294 LLX262292:LLX262294 LVT262292:LVT262294 MFP262292:MFP262294 MPL262292:MPL262294 MZH262292:MZH262294 NJD262292:NJD262294 NSZ262292:NSZ262294 OCV262292:OCV262294 OMR262292:OMR262294 OWN262292:OWN262294 PGJ262292:PGJ262294 PQF262292:PQF262294 QAB262292:QAB262294 QJX262292:QJX262294 QTT262292:QTT262294 RDP262292:RDP262294 RNL262292:RNL262294 RXH262292:RXH262294 SHD262292:SHD262294 SQZ262292:SQZ262294 TAV262292:TAV262294 TKR262292:TKR262294 TUN262292:TUN262294 UEJ262292:UEJ262294 UOF262292:UOF262294 UYB262292:UYB262294 VHX262292:VHX262294 VRT262292:VRT262294 WBP262292:WBP262294 WLL262292:WLL262294 WVH262292:WVH262294 C327828:C327830 IV327828:IV327830 SR327828:SR327830 ACN327828:ACN327830 AMJ327828:AMJ327830 AWF327828:AWF327830 BGB327828:BGB327830 BPX327828:BPX327830 BZT327828:BZT327830 CJP327828:CJP327830 CTL327828:CTL327830 DDH327828:DDH327830 DND327828:DND327830 DWZ327828:DWZ327830 EGV327828:EGV327830 EQR327828:EQR327830 FAN327828:FAN327830 FKJ327828:FKJ327830 FUF327828:FUF327830 GEB327828:GEB327830 GNX327828:GNX327830 GXT327828:GXT327830 HHP327828:HHP327830 HRL327828:HRL327830 IBH327828:IBH327830 ILD327828:ILD327830 IUZ327828:IUZ327830 JEV327828:JEV327830 JOR327828:JOR327830 JYN327828:JYN327830 KIJ327828:KIJ327830 KSF327828:KSF327830 LCB327828:LCB327830 LLX327828:LLX327830 LVT327828:LVT327830 MFP327828:MFP327830 MPL327828:MPL327830 MZH327828:MZH327830 NJD327828:NJD327830 NSZ327828:NSZ327830 OCV327828:OCV327830 OMR327828:OMR327830 OWN327828:OWN327830 PGJ327828:PGJ327830 PQF327828:PQF327830 QAB327828:QAB327830 QJX327828:QJX327830 QTT327828:QTT327830 RDP327828:RDP327830 RNL327828:RNL327830 RXH327828:RXH327830 SHD327828:SHD327830 SQZ327828:SQZ327830 TAV327828:TAV327830 TKR327828:TKR327830 TUN327828:TUN327830 UEJ327828:UEJ327830 UOF327828:UOF327830 UYB327828:UYB327830 VHX327828:VHX327830 VRT327828:VRT327830 WBP327828:WBP327830 WLL327828:WLL327830 WVH327828:WVH327830 C393364:C393366 IV393364:IV393366 SR393364:SR393366 ACN393364:ACN393366 AMJ393364:AMJ393366 AWF393364:AWF393366 BGB393364:BGB393366 BPX393364:BPX393366 BZT393364:BZT393366 CJP393364:CJP393366 CTL393364:CTL393366 DDH393364:DDH393366 DND393364:DND393366 DWZ393364:DWZ393366 EGV393364:EGV393366 EQR393364:EQR393366 FAN393364:FAN393366 FKJ393364:FKJ393366 FUF393364:FUF393366 GEB393364:GEB393366 GNX393364:GNX393366 GXT393364:GXT393366 HHP393364:HHP393366 HRL393364:HRL393366 IBH393364:IBH393366 ILD393364:ILD393366 IUZ393364:IUZ393366 JEV393364:JEV393366 JOR393364:JOR393366 JYN393364:JYN393366 KIJ393364:KIJ393366 KSF393364:KSF393366 LCB393364:LCB393366 LLX393364:LLX393366 LVT393364:LVT393366 MFP393364:MFP393366 MPL393364:MPL393366 MZH393364:MZH393366 NJD393364:NJD393366 NSZ393364:NSZ393366 OCV393364:OCV393366 OMR393364:OMR393366 OWN393364:OWN393366 PGJ393364:PGJ393366 PQF393364:PQF393366 QAB393364:QAB393366 QJX393364:QJX393366 QTT393364:QTT393366 RDP393364:RDP393366 RNL393364:RNL393366 RXH393364:RXH393366 SHD393364:SHD393366 SQZ393364:SQZ393366 TAV393364:TAV393366 TKR393364:TKR393366 TUN393364:TUN393366 UEJ393364:UEJ393366 UOF393364:UOF393366 UYB393364:UYB393366 VHX393364:VHX393366 VRT393364:VRT393366 WBP393364:WBP393366 WLL393364:WLL393366 WVH393364:WVH393366 C458900:C458902 IV458900:IV458902 SR458900:SR458902 ACN458900:ACN458902 AMJ458900:AMJ458902 AWF458900:AWF458902 BGB458900:BGB458902 BPX458900:BPX458902 BZT458900:BZT458902 CJP458900:CJP458902 CTL458900:CTL458902 DDH458900:DDH458902 DND458900:DND458902 DWZ458900:DWZ458902 EGV458900:EGV458902 EQR458900:EQR458902 FAN458900:FAN458902 FKJ458900:FKJ458902 FUF458900:FUF458902 GEB458900:GEB458902 GNX458900:GNX458902 GXT458900:GXT458902 HHP458900:HHP458902 HRL458900:HRL458902 IBH458900:IBH458902 ILD458900:ILD458902 IUZ458900:IUZ458902 JEV458900:JEV458902 JOR458900:JOR458902 JYN458900:JYN458902 KIJ458900:KIJ458902 KSF458900:KSF458902 LCB458900:LCB458902 LLX458900:LLX458902 LVT458900:LVT458902 MFP458900:MFP458902 MPL458900:MPL458902 MZH458900:MZH458902 NJD458900:NJD458902 NSZ458900:NSZ458902 OCV458900:OCV458902 OMR458900:OMR458902 OWN458900:OWN458902 PGJ458900:PGJ458902 PQF458900:PQF458902 QAB458900:QAB458902 QJX458900:QJX458902 QTT458900:QTT458902 RDP458900:RDP458902 RNL458900:RNL458902 RXH458900:RXH458902 SHD458900:SHD458902 SQZ458900:SQZ458902 TAV458900:TAV458902 TKR458900:TKR458902 TUN458900:TUN458902 UEJ458900:UEJ458902 UOF458900:UOF458902 UYB458900:UYB458902 VHX458900:VHX458902 VRT458900:VRT458902 WBP458900:WBP458902 WLL458900:WLL458902 WVH458900:WVH458902 C524436:C524438 IV524436:IV524438 SR524436:SR524438 ACN524436:ACN524438 AMJ524436:AMJ524438 AWF524436:AWF524438 BGB524436:BGB524438 BPX524436:BPX524438 BZT524436:BZT524438 CJP524436:CJP524438 CTL524436:CTL524438 DDH524436:DDH524438 DND524436:DND524438 DWZ524436:DWZ524438 EGV524436:EGV524438 EQR524436:EQR524438 FAN524436:FAN524438 FKJ524436:FKJ524438 FUF524436:FUF524438 GEB524436:GEB524438 GNX524436:GNX524438 GXT524436:GXT524438 HHP524436:HHP524438 HRL524436:HRL524438 IBH524436:IBH524438 ILD524436:ILD524438 IUZ524436:IUZ524438 JEV524436:JEV524438 JOR524436:JOR524438 JYN524436:JYN524438 KIJ524436:KIJ524438 KSF524436:KSF524438 LCB524436:LCB524438 LLX524436:LLX524438 LVT524436:LVT524438 MFP524436:MFP524438 MPL524436:MPL524438 MZH524436:MZH524438 NJD524436:NJD524438 NSZ524436:NSZ524438 OCV524436:OCV524438 OMR524436:OMR524438 OWN524436:OWN524438 PGJ524436:PGJ524438 PQF524436:PQF524438 QAB524436:QAB524438 QJX524436:QJX524438 QTT524436:QTT524438 RDP524436:RDP524438 RNL524436:RNL524438 RXH524436:RXH524438 SHD524436:SHD524438 SQZ524436:SQZ524438 TAV524436:TAV524438 TKR524436:TKR524438 TUN524436:TUN524438 UEJ524436:UEJ524438 UOF524436:UOF524438 UYB524436:UYB524438 VHX524436:VHX524438 VRT524436:VRT524438 WBP524436:WBP524438 WLL524436:WLL524438 WVH524436:WVH524438 C589972:C589974 IV589972:IV589974 SR589972:SR589974 ACN589972:ACN589974 AMJ589972:AMJ589974 AWF589972:AWF589974 BGB589972:BGB589974 BPX589972:BPX589974 BZT589972:BZT589974 CJP589972:CJP589974 CTL589972:CTL589974 DDH589972:DDH589974 DND589972:DND589974 DWZ589972:DWZ589974 EGV589972:EGV589974 EQR589972:EQR589974 FAN589972:FAN589974 FKJ589972:FKJ589974 FUF589972:FUF589974 GEB589972:GEB589974 GNX589972:GNX589974 GXT589972:GXT589974 HHP589972:HHP589974 HRL589972:HRL589974 IBH589972:IBH589974 ILD589972:ILD589974 IUZ589972:IUZ589974 JEV589972:JEV589974 JOR589972:JOR589974 JYN589972:JYN589974 KIJ589972:KIJ589974 KSF589972:KSF589974 LCB589972:LCB589974 LLX589972:LLX589974 LVT589972:LVT589974 MFP589972:MFP589974 MPL589972:MPL589974 MZH589972:MZH589974 NJD589972:NJD589974 NSZ589972:NSZ589974 OCV589972:OCV589974 OMR589972:OMR589974 OWN589972:OWN589974 PGJ589972:PGJ589974 PQF589972:PQF589974 QAB589972:QAB589974 QJX589972:QJX589974 QTT589972:QTT589974 RDP589972:RDP589974 RNL589972:RNL589974 RXH589972:RXH589974 SHD589972:SHD589974 SQZ589972:SQZ589974 TAV589972:TAV589974 TKR589972:TKR589974 TUN589972:TUN589974 UEJ589972:UEJ589974 UOF589972:UOF589974 UYB589972:UYB589974 VHX589972:VHX589974 VRT589972:VRT589974 WBP589972:WBP589974 WLL589972:WLL589974 WVH589972:WVH589974 C655508:C655510 IV655508:IV655510 SR655508:SR655510 ACN655508:ACN655510 AMJ655508:AMJ655510 AWF655508:AWF655510 BGB655508:BGB655510 BPX655508:BPX655510 BZT655508:BZT655510 CJP655508:CJP655510 CTL655508:CTL655510 DDH655508:DDH655510 DND655508:DND655510 DWZ655508:DWZ655510 EGV655508:EGV655510 EQR655508:EQR655510 FAN655508:FAN655510 FKJ655508:FKJ655510 FUF655508:FUF655510 GEB655508:GEB655510 GNX655508:GNX655510 GXT655508:GXT655510 HHP655508:HHP655510 HRL655508:HRL655510 IBH655508:IBH655510 ILD655508:ILD655510 IUZ655508:IUZ655510 JEV655508:JEV655510 JOR655508:JOR655510 JYN655508:JYN655510 KIJ655508:KIJ655510 KSF655508:KSF655510 LCB655508:LCB655510 LLX655508:LLX655510 LVT655508:LVT655510 MFP655508:MFP655510 MPL655508:MPL655510 MZH655508:MZH655510 NJD655508:NJD655510 NSZ655508:NSZ655510 OCV655508:OCV655510 OMR655508:OMR655510 OWN655508:OWN655510 PGJ655508:PGJ655510 PQF655508:PQF655510 QAB655508:QAB655510 QJX655508:QJX655510 QTT655508:QTT655510 RDP655508:RDP655510 RNL655508:RNL655510 RXH655508:RXH655510 SHD655508:SHD655510 SQZ655508:SQZ655510 TAV655508:TAV655510 TKR655508:TKR655510 TUN655508:TUN655510 UEJ655508:UEJ655510 UOF655508:UOF655510 UYB655508:UYB655510 VHX655508:VHX655510 VRT655508:VRT655510 WBP655508:WBP655510 WLL655508:WLL655510 WVH655508:WVH655510 C721044:C721046 IV721044:IV721046 SR721044:SR721046 ACN721044:ACN721046 AMJ721044:AMJ721046 AWF721044:AWF721046 BGB721044:BGB721046 BPX721044:BPX721046 BZT721044:BZT721046 CJP721044:CJP721046 CTL721044:CTL721046 DDH721044:DDH721046 DND721044:DND721046 DWZ721044:DWZ721046 EGV721044:EGV721046 EQR721044:EQR721046 FAN721044:FAN721046 FKJ721044:FKJ721046 FUF721044:FUF721046 GEB721044:GEB721046 GNX721044:GNX721046 GXT721044:GXT721046 HHP721044:HHP721046 HRL721044:HRL721046 IBH721044:IBH721046 ILD721044:ILD721046 IUZ721044:IUZ721046 JEV721044:JEV721046 JOR721044:JOR721046 JYN721044:JYN721046 KIJ721044:KIJ721046 KSF721044:KSF721046 LCB721044:LCB721046 LLX721044:LLX721046 LVT721044:LVT721046 MFP721044:MFP721046 MPL721044:MPL721046 MZH721044:MZH721046 NJD721044:NJD721046 NSZ721044:NSZ721046 OCV721044:OCV721046 OMR721044:OMR721046 OWN721044:OWN721046 PGJ721044:PGJ721046 PQF721044:PQF721046 QAB721044:QAB721046 QJX721044:QJX721046 QTT721044:QTT721046 RDP721044:RDP721046 RNL721044:RNL721046 RXH721044:RXH721046 SHD721044:SHD721046 SQZ721044:SQZ721046 TAV721044:TAV721046 TKR721044:TKR721046 TUN721044:TUN721046 UEJ721044:UEJ721046 UOF721044:UOF721046 UYB721044:UYB721046 VHX721044:VHX721046 VRT721044:VRT721046 WBP721044:WBP721046 WLL721044:WLL721046 WVH721044:WVH721046 C786580:C786582 IV786580:IV786582 SR786580:SR786582 ACN786580:ACN786582 AMJ786580:AMJ786582 AWF786580:AWF786582 BGB786580:BGB786582 BPX786580:BPX786582 BZT786580:BZT786582 CJP786580:CJP786582 CTL786580:CTL786582 DDH786580:DDH786582 DND786580:DND786582 DWZ786580:DWZ786582 EGV786580:EGV786582 EQR786580:EQR786582 FAN786580:FAN786582 FKJ786580:FKJ786582 FUF786580:FUF786582 GEB786580:GEB786582 GNX786580:GNX786582 GXT786580:GXT786582 HHP786580:HHP786582 HRL786580:HRL786582 IBH786580:IBH786582 ILD786580:ILD786582 IUZ786580:IUZ786582 JEV786580:JEV786582 JOR786580:JOR786582 JYN786580:JYN786582 KIJ786580:KIJ786582 KSF786580:KSF786582 LCB786580:LCB786582 LLX786580:LLX786582 LVT786580:LVT786582 MFP786580:MFP786582 MPL786580:MPL786582 MZH786580:MZH786582 NJD786580:NJD786582 NSZ786580:NSZ786582 OCV786580:OCV786582 OMR786580:OMR786582 OWN786580:OWN786582 PGJ786580:PGJ786582 PQF786580:PQF786582 QAB786580:QAB786582 QJX786580:QJX786582 QTT786580:QTT786582 RDP786580:RDP786582 RNL786580:RNL786582 RXH786580:RXH786582 SHD786580:SHD786582 SQZ786580:SQZ786582 TAV786580:TAV786582 TKR786580:TKR786582 TUN786580:TUN786582 UEJ786580:UEJ786582 UOF786580:UOF786582 UYB786580:UYB786582 VHX786580:VHX786582 VRT786580:VRT786582 WBP786580:WBP786582 WLL786580:WLL786582 WVH786580:WVH786582 C852116:C852118 IV852116:IV852118 SR852116:SR852118 ACN852116:ACN852118 AMJ852116:AMJ852118 AWF852116:AWF852118 BGB852116:BGB852118 BPX852116:BPX852118 BZT852116:BZT852118 CJP852116:CJP852118 CTL852116:CTL852118 DDH852116:DDH852118 DND852116:DND852118 DWZ852116:DWZ852118 EGV852116:EGV852118 EQR852116:EQR852118 FAN852116:FAN852118 FKJ852116:FKJ852118 FUF852116:FUF852118 GEB852116:GEB852118 GNX852116:GNX852118 GXT852116:GXT852118 HHP852116:HHP852118 HRL852116:HRL852118 IBH852116:IBH852118 ILD852116:ILD852118 IUZ852116:IUZ852118 JEV852116:JEV852118 JOR852116:JOR852118 JYN852116:JYN852118 KIJ852116:KIJ852118 KSF852116:KSF852118 LCB852116:LCB852118 LLX852116:LLX852118 LVT852116:LVT852118 MFP852116:MFP852118 MPL852116:MPL852118 MZH852116:MZH852118 NJD852116:NJD852118 NSZ852116:NSZ852118 OCV852116:OCV852118 OMR852116:OMR852118 OWN852116:OWN852118 PGJ852116:PGJ852118 PQF852116:PQF852118 QAB852116:QAB852118 QJX852116:QJX852118 QTT852116:QTT852118 RDP852116:RDP852118 RNL852116:RNL852118 RXH852116:RXH852118 SHD852116:SHD852118 SQZ852116:SQZ852118 TAV852116:TAV852118 TKR852116:TKR852118 TUN852116:TUN852118 UEJ852116:UEJ852118 UOF852116:UOF852118 UYB852116:UYB852118 VHX852116:VHX852118 VRT852116:VRT852118 WBP852116:WBP852118 WLL852116:WLL852118 WVH852116:WVH852118 C917652:C917654 IV917652:IV917654 SR917652:SR917654 ACN917652:ACN917654 AMJ917652:AMJ917654 AWF917652:AWF917654 BGB917652:BGB917654 BPX917652:BPX917654 BZT917652:BZT917654 CJP917652:CJP917654 CTL917652:CTL917654 DDH917652:DDH917654 DND917652:DND917654 DWZ917652:DWZ917654 EGV917652:EGV917654 EQR917652:EQR917654 FAN917652:FAN917654 FKJ917652:FKJ917654 FUF917652:FUF917654 GEB917652:GEB917654 GNX917652:GNX917654 GXT917652:GXT917654 HHP917652:HHP917654 HRL917652:HRL917654 IBH917652:IBH917654 ILD917652:ILD917654 IUZ917652:IUZ917654 JEV917652:JEV917654 JOR917652:JOR917654 JYN917652:JYN917654 KIJ917652:KIJ917654 KSF917652:KSF917654 LCB917652:LCB917654 LLX917652:LLX917654 LVT917652:LVT917654 MFP917652:MFP917654 MPL917652:MPL917654 MZH917652:MZH917654 NJD917652:NJD917654 NSZ917652:NSZ917654 OCV917652:OCV917654 OMR917652:OMR917654 OWN917652:OWN917654 PGJ917652:PGJ917654 PQF917652:PQF917654 QAB917652:QAB917654 QJX917652:QJX917654 QTT917652:QTT917654 RDP917652:RDP917654 RNL917652:RNL917654 RXH917652:RXH917654 SHD917652:SHD917654 SQZ917652:SQZ917654 TAV917652:TAV917654 TKR917652:TKR917654 TUN917652:TUN917654 UEJ917652:UEJ917654 UOF917652:UOF917654 UYB917652:UYB917654 VHX917652:VHX917654 VRT917652:VRT917654 WBP917652:WBP917654 WLL917652:WLL917654 WVH917652:WVH917654 C983188:C983190 IV983188:IV983190 SR983188:SR983190 ACN983188:ACN983190 AMJ983188:AMJ983190 AWF983188:AWF983190 BGB983188:BGB983190 BPX983188:BPX983190 BZT983188:BZT983190 CJP983188:CJP983190 CTL983188:CTL983190 DDH983188:DDH983190 DND983188:DND983190 DWZ983188:DWZ983190 EGV983188:EGV983190 EQR983188:EQR983190 FAN983188:FAN983190 FKJ983188:FKJ983190 FUF983188:FUF983190 GEB983188:GEB983190 GNX983188:GNX983190 GXT983188:GXT983190 HHP983188:HHP983190 HRL983188:HRL983190 IBH983188:IBH983190 ILD983188:ILD983190 IUZ983188:IUZ983190 JEV983188:JEV983190 JOR983188:JOR983190 JYN983188:JYN983190 KIJ983188:KIJ983190 KSF983188:KSF983190 LCB983188:LCB983190 LLX983188:LLX983190 LVT983188:LVT983190 MFP983188:MFP983190 MPL983188:MPL983190 MZH983188:MZH983190 NJD983188:NJD983190 NSZ983188:NSZ983190 OCV983188:OCV983190 OMR983188:OMR983190 OWN983188:OWN983190 PGJ983188:PGJ983190 PQF983188:PQF983190 QAB983188:QAB983190 QJX983188:QJX983190 QTT983188:QTT983190 RDP983188:RDP983190 RNL983188:RNL983190 RXH983188:RXH983190 SHD983188:SHD983190 SQZ983188:SQZ983190 TAV983188:TAV983190 TKR983188:TKR983190 TUN983188:TUN983190 UEJ983188:UEJ983190 UOF983188:UOF983190 UYB983188:UYB983190 VHX983188:VHX983190 VRT983188:VRT983190 WBP983188:WBP983190 WLL983188:WLL983190 WVH983188:WVH983190" xr:uid="{C4F04C5E-834C-4FD7-AB37-197DED4594EC}">
      <formula1>5</formula1>
      <formula2>5</formula2>
    </dataValidation>
    <dataValidation imeMode="halfKatakana" allowBlank="1" showInputMessage="1" showErrorMessage="1" sqref="S28:W150 JL28:JP150 TH28:TL150 ADD28:ADH150 AMZ28:AND150 AWV28:AWZ150 BGR28:BGV150 BQN28:BQR150 CAJ28:CAN150 CKF28:CKJ150 CUB28:CUF150 DDX28:DEB150 DNT28:DNX150 DXP28:DXT150 EHL28:EHP150 ERH28:ERL150 FBD28:FBH150 FKZ28:FLD150 FUV28:FUZ150 GER28:GEV150 GON28:GOR150 GYJ28:GYN150 HIF28:HIJ150 HSB28:HSF150 IBX28:ICB150 ILT28:ILX150 IVP28:IVT150 JFL28:JFP150 JPH28:JPL150 JZD28:JZH150 KIZ28:KJD150 KSV28:KSZ150 LCR28:LCV150 LMN28:LMR150 LWJ28:LWN150 MGF28:MGJ150 MQB28:MQF150 MZX28:NAB150 NJT28:NJX150 NTP28:NTT150 ODL28:ODP150 ONH28:ONL150 OXD28:OXH150 PGZ28:PHD150 PQV28:PQZ150 QAR28:QAV150 QKN28:QKR150 QUJ28:QUN150 REF28:REJ150 ROB28:ROF150 RXX28:RYB150 SHT28:SHX150 SRP28:SRT150 TBL28:TBP150 TLH28:TLL150 TVD28:TVH150 UEZ28:UFD150 UOV28:UOZ150 UYR28:UYV150 VIN28:VIR150 VSJ28:VSN150 WCF28:WCJ150 WMB28:WMF150 WVX28:WWB150 S65564:W65686 JL65564:JP65686 TH65564:TL65686 ADD65564:ADH65686 AMZ65564:AND65686 AWV65564:AWZ65686 BGR65564:BGV65686 BQN65564:BQR65686 CAJ65564:CAN65686 CKF65564:CKJ65686 CUB65564:CUF65686 DDX65564:DEB65686 DNT65564:DNX65686 DXP65564:DXT65686 EHL65564:EHP65686 ERH65564:ERL65686 FBD65564:FBH65686 FKZ65564:FLD65686 FUV65564:FUZ65686 GER65564:GEV65686 GON65564:GOR65686 GYJ65564:GYN65686 HIF65564:HIJ65686 HSB65564:HSF65686 IBX65564:ICB65686 ILT65564:ILX65686 IVP65564:IVT65686 JFL65564:JFP65686 JPH65564:JPL65686 JZD65564:JZH65686 KIZ65564:KJD65686 KSV65564:KSZ65686 LCR65564:LCV65686 LMN65564:LMR65686 LWJ65564:LWN65686 MGF65564:MGJ65686 MQB65564:MQF65686 MZX65564:NAB65686 NJT65564:NJX65686 NTP65564:NTT65686 ODL65564:ODP65686 ONH65564:ONL65686 OXD65564:OXH65686 PGZ65564:PHD65686 PQV65564:PQZ65686 QAR65564:QAV65686 QKN65564:QKR65686 QUJ65564:QUN65686 REF65564:REJ65686 ROB65564:ROF65686 RXX65564:RYB65686 SHT65564:SHX65686 SRP65564:SRT65686 TBL65564:TBP65686 TLH65564:TLL65686 TVD65564:TVH65686 UEZ65564:UFD65686 UOV65564:UOZ65686 UYR65564:UYV65686 VIN65564:VIR65686 VSJ65564:VSN65686 WCF65564:WCJ65686 WMB65564:WMF65686 WVX65564:WWB65686 S131100:W131222 JL131100:JP131222 TH131100:TL131222 ADD131100:ADH131222 AMZ131100:AND131222 AWV131100:AWZ131222 BGR131100:BGV131222 BQN131100:BQR131222 CAJ131100:CAN131222 CKF131100:CKJ131222 CUB131100:CUF131222 DDX131100:DEB131222 DNT131100:DNX131222 DXP131100:DXT131222 EHL131100:EHP131222 ERH131100:ERL131222 FBD131100:FBH131222 FKZ131100:FLD131222 FUV131100:FUZ131222 GER131100:GEV131222 GON131100:GOR131222 GYJ131100:GYN131222 HIF131100:HIJ131222 HSB131100:HSF131222 IBX131100:ICB131222 ILT131100:ILX131222 IVP131100:IVT131222 JFL131100:JFP131222 JPH131100:JPL131222 JZD131100:JZH131222 KIZ131100:KJD131222 KSV131100:KSZ131222 LCR131100:LCV131222 LMN131100:LMR131222 LWJ131100:LWN131222 MGF131100:MGJ131222 MQB131100:MQF131222 MZX131100:NAB131222 NJT131100:NJX131222 NTP131100:NTT131222 ODL131100:ODP131222 ONH131100:ONL131222 OXD131100:OXH131222 PGZ131100:PHD131222 PQV131100:PQZ131222 QAR131100:QAV131222 QKN131100:QKR131222 QUJ131100:QUN131222 REF131100:REJ131222 ROB131100:ROF131222 RXX131100:RYB131222 SHT131100:SHX131222 SRP131100:SRT131222 TBL131100:TBP131222 TLH131100:TLL131222 TVD131100:TVH131222 UEZ131100:UFD131222 UOV131100:UOZ131222 UYR131100:UYV131222 VIN131100:VIR131222 VSJ131100:VSN131222 WCF131100:WCJ131222 WMB131100:WMF131222 WVX131100:WWB131222 S196636:W196758 JL196636:JP196758 TH196636:TL196758 ADD196636:ADH196758 AMZ196636:AND196758 AWV196636:AWZ196758 BGR196636:BGV196758 BQN196636:BQR196758 CAJ196636:CAN196758 CKF196636:CKJ196758 CUB196636:CUF196758 DDX196636:DEB196758 DNT196636:DNX196758 DXP196636:DXT196758 EHL196636:EHP196758 ERH196636:ERL196758 FBD196636:FBH196758 FKZ196636:FLD196758 FUV196636:FUZ196758 GER196636:GEV196758 GON196636:GOR196758 GYJ196636:GYN196758 HIF196636:HIJ196758 HSB196636:HSF196758 IBX196636:ICB196758 ILT196636:ILX196758 IVP196636:IVT196758 JFL196636:JFP196758 JPH196636:JPL196758 JZD196636:JZH196758 KIZ196636:KJD196758 KSV196636:KSZ196758 LCR196636:LCV196758 LMN196636:LMR196758 LWJ196636:LWN196758 MGF196636:MGJ196758 MQB196636:MQF196758 MZX196636:NAB196758 NJT196636:NJX196758 NTP196636:NTT196758 ODL196636:ODP196758 ONH196636:ONL196758 OXD196636:OXH196758 PGZ196636:PHD196758 PQV196636:PQZ196758 QAR196636:QAV196758 QKN196636:QKR196758 QUJ196636:QUN196758 REF196636:REJ196758 ROB196636:ROF196758 RXX196636:RYB196758 SHT196636:SHX196758 SRP196636:SRT196758 TBL196636:TBP196758 TLH196636:TLL196758 TVD196636:TVH196758 UEZ196636:UFD196758 UOV196636:UOZ196758 UYR196636:UYV196758 VIN196636:VIR196758 VSJ196636:VSN196758 WCF196636:WCJ196758 WMB196636:WMF196758 WVX196636:WWB196758 S262172:W262294 JL262172:JP262294 TH262172:TL262294 ADD262172:ADH262294 AMZ262172:AND262294 AWV262172:AWZ262294 BGR262172:BGV262294 BQN262172:BQR262294 CAJ262172:CAN262294 CKF262172:CKJ262294 CUB262172:CUF262294 DDX262172:DEB262294 DNT262172:DNX262294 DXP262172:DXT262294 EHL262172:EHP262294 ERH262172:ERL262294 FBD262172:FBH262294 FKZ262172:FLD262294 FUV262172:FUZ262294 GER262172:GEV262294 GON262172:GOR262294 GYJ262172:GYN262294 HIF262172:HIJ262294 HSB262172:HSF262294 IBX262172:ICB262294 ILT262172:ILX262294 IVP262172:IVT262294 JFL262172:JFP262294 JPH262172:JPL262294 JZD262172:JZH262294 KIZ262172:KJD262294 KSV262172:KSZ262294 LCR262172:LCV262294 LMN262172:LMR262294 LWJ262172:LWN262294 MGF262172:MGJ262294 MQB262172:MQF262294 MZX262172:NAB262294 NJT262172:NJX262294 NTP262172:NTT262294 ODL262172:ODP262294 ONH262172:ONL262294 OXD262172:OXH262294 PGZ262172:PHD262294 PQV262172:PQZ262294 QAR262172:QAV262294 QKN262172:QKR262294 QUJ262172:QUN262294 REF262172:REJ262294 ROB262172:ROF262294 RXX262172:RYB262294 SHT262172:SHX262294 SRP262172:SRT262294 TBL262172:TBP262294 TLH262172:TLL262294 TVD262172:TVH262294 UEZ262172:UFD262294 UOV262172:UOZ262294 UYR262172:UYV262294 VIN262172:VIR262294 VSJ262172:VSN262294 WCF262172:WCJ262294 WMB262172:WMF262294 WVX262172:WWB262294 S327708:W327830 JL327708:JP327830 TH327708:TL327830 ADD327708:ADH327830 AMZ327708:AND327830 AWV327708:AWZ327830 BGR327708:BGV327830 BQN327708:BQR327830 CAJ327708:CAN327830 CKF327708:CKJ327830 CUB327708:CUF327830 DDX327708:DEB327830 DNT327708:DNX327830 DXP327708:DXT327830 EHL327708:EHP327830 ERH327708:ERL327830 FBD327708:FBH327830 FKZ327708:FLD327830 FUV327708:FUZ327830 GER327708:GEV327830 GON327708:GOR327830 GYJ327708:GYN327830 HIF327708:HIJ327830 HSB327708:HSF327830 IBX327708:ICB327830 ILT327708:ILX327830 IVP327708:IVT327830 JFL327708:JFP327830 JPH327708:JPL327830 JZD327708:JZH327830 KIZ327708:KJD327830 KSV327708:KSZ327830 LCR327708:LCV327830 LMN327708:LMR327830 LWJ327708:LWN327830 MGF327708:MGJ327830 MQB327708:MQF327830 MZX327708:NAB327830 NJT327708:NJX327830 NTP327708:NTT327830 ODL327708:ODP327830 ONH327708:ONL327830 OXD327708:OXH327830 PGZ327708:PHD327830 PQV327708:PQZ327830 QAR327708:QAV327830 QKN327708:QKR327830 QUJ327708:QUN327830 REF327708:REJ327830 ROB327708:ROF327830 RXX327708:RYB327830 SHT327708:SHX327830 SRP327708:SRT327830 TBL327708:TBP327830 TLH327708:TLL327830 TVD327708:TVH327830 UEZ327708:UFD327830 UOV327708:UOZ327830 UYR327708:UYV327830 VIN327708:VIR327830 VSJ327708:VSN327830 WCF327708:WCJ327830 WMB327708:WMF327830 WVX327708:WWB327830 S393244:W393366 JL393244:JP393366 TH393244:TL393366 ADD393244:ADH393366 AMZ393244:AND393366 AWV393244:AWZ393366 BGR393244:BGV393366 BQN393244:BQR393366 CAJ393244:CAN393366 CKF393244:CKJ393366 CUB393244:CUF393366 DDX393244:DEB393366 DNT393244:DNX393366 DXP393244:DXT393366 EHL393244:EHP393366 ERH393244:ERL393366 FBD393244:FBH393366 FKZ393244:FLD393366 FUV393244:FUZ393366 GER393244:GEV393366 GON393244:GOR393366 GYJ393244:GYN393366 HIF393244:HIJ393366 HSB393244:HSF393366 IBX393244:ICB393366 ILT393244:ILX393366 IVP393244:IVT393366 JFL393244:JFP393366 JPH393244:JPL393366 JZD393244:JZH393366 KIZ393244:KJD393366 KSV393244:KSZ393366 LCR393244:LCV393366 LMN393244:LMR393366 LWJ393244:LWN393366 MGF393244:MGJ393366 MQB393244:MQF393366 MZX393244:NAB393366 NJT393244:NJX393366 NTP393244:NTT393366 ODL393244:ODP393366 ONH393244:ONL393366 OXD393244:OXH393366 PGZ393244:PHD393366 PQV393244:PQZ393366 QAR393244:QAV393366 QKN393244:QKR393366 QUJ393244:QUN393366 REF393244:REJ393366 ROB393244:ROF393366 RXX393244:RYB393366 SHT393244:SHX393366 SRP393244:SRT393366 TBL393244:TBP393366 TLH393244:TLL393366 TVD393244:TVH393366 UEZ393244:UFD393366 UOV393244:UOZ393366 UYR393244:UYV393366 VIN393244:VIR393366 VSJ393244:VSN393366 WCF393244:WCJ393366 WMB393244:WMF393366 WVX393244:WWB393366 S458780:W458902 JL458780:JP458902 TH458780:TL458902 ADD458780:ADH458902 AMZ458780:AND458902 AWV458780:AWZ458902 BGR458780:BGV458902 BQN458780:BQR458902 CAJ458780:CAN458902 CKF458780:CKJ458902 CUB458780:CUF458902 DDX458780:DEB458902 DNT458780:DNX458902 DXP458780:DXT458902 EHL458780:EHP458902 ERH458780:ERL458902 FBD458780:FBH458902 FKZ458780:FLD458902 FUV458780:FUZ458902 GER458780:GEV458902 GON458780:GOR458902 GYJ458780:GYN458902 HIF458780:HIJ458902 HSB458780:HSF458902 IBX458780:ICB458902 ILT458780:ILX458902 IVP458780:IVT458902 JFL458780:JFP458902 JPH458780:JPL458902 JZD458780:JZH458902 KIZ458780:KJD458902 KSV458780:KSZ458902 LCR458780:LCV458902 LMN458780:LMR458902 LWJ458780:LWN458902 MGF458780:MGJ458902 MQB458780:MQF458902 MZX458780:NAB458902 NJT458780:NJX458902 NTP458780:NTT458902 ODL458780:ODP458902 ONH458780:ONL458902 OXD458780:OXH458902 PGZ458780:PHD458902 PQV458780:PQZ458902 QAR458780:QAV458902 QKN458780:QKR458902 QUJ458780:QUN458902 REF458780:REJ458902 ROB458780:ROF458902 RXX458780:RYB458902 SHT458780:SHX458902 SRP458780:SRT458902 TBL458780:TBP458902 TLH458780:TLL458902 TVD458780:TVH458902 UEZ458780:UFD458902 UOV458780:UOZ458902 UYR458780:UYV458902 VIN458780:VIR458902 VSJ458780:VSN458902 WCF458780:WCJ458902 WMB458780:WMF458902 WVX458780:WWB458902 S524316:W524438 JL524316:JP524438 TH524316:TL524438 ADD524316:ADH524438 AMZ524316:AND524438 AWV524316:AWZ524438 BGR524316:BGV524438 BQN524316:BQR524438 CAJ524316:CAN524438 CKF524316:CKJ524438 CUB524316:CUF524438 DDX524316:DEB524438 DNT524316:DNX524438 DXP524316:DXT524438 EHL524316:EHP524438 ERH524316:ERL524438 FBD524316:FBH524438 FKZ524316:FLD524438 FUV524316:FUZ524438 GER524316:GEV524438 GON524316:GOR524438 GYJ524316:GYN524438 HIF524316:HIJ524438 HSB524316:HSF524438 IBX524316:ICB524438 ILT524316:ILX524438 IVP524316:IVT524438 JFL524316:JFP524438 JPH524316:JPL524438 JZD524316:JZH524438 KIZ524316:KJD524438 KSV524316:KSZ524438 LCR524316:LCV524438 LMN524316:LMR524438 LWJ524316:LWN524438 MGF524316:MGJ524438 MQB524316:MQF524438 MZX524316:NAB524438 NJT524316:NJX524438 NTP524316:NTT524438 ODL524316:ODP524438 ONH524316:ONL524438 OXD524316:OXH524438 PGZ524316:PHD524438 PQV524316:PQZ524438 QAR524316:QAV524438 QKN524316:QKR524438 QUJ524316:QUN524438 REF524316:REJ524438 ROB524316:ROF524438 RXX524316:RYB524438 SHT524316:SHX524438 SRP524316:SRT524438 TBL524316:TBP524438 TLH524316:TLL524438 TVD524316:TVH524438 UEZ524316:UFD524438 UOV524316:UOZ524438 UYR524316:UYV524438 VIN524316:VIR524438 VSJ524316:VSN524438 WCF524316:WCJ524438 WMB524316:WMF524438 WVX524316:WWB524438 S589852:W589974 JL589852:JP589974 TH589852:TL589974 ADD589852:ADH589974 AMZ589852:AND589974 AWV589852:AWZ589974 BGR589852:BGV589974 BQN589852:BQR589974 CAJ589852:CAN589974 CKF589852:CKJ589974 CUB589852:CUF589974 DDX589852:DEB589974 DNT589852:DNX589974 DXP589852:DXT589974 EHL589852:EHP589974 ERH589852:ERL589974 FBD589852:FBH589974 FKZ589852:FLD589974 FUV589852:FUZ589974 GER589852:GEV589974 GON589852:GOR589974 GYJ589852:GYN589974 HIF589852:HIJ589974 HSB589852:HSF589974 IBX589852:ICB589974 ILT589852:ILX589974 IVP589852:IVT589974 JFL589852:JFP589974 JPH589852:JPL589974 JZD589852:JZH589974 KIZ589852:KJD589974 KSV589852:KSZ589974 LCR589852:LCV589974 LMN589852:LMR589974 LWJ589852:LWN589974 MGF589852:MGJ589974 MQB589852:MQF589974 MZX589852:NAB589974 NJT589852:NJX589974 NTP589852:NTT589974 ODL589852:ODP589974 ONH589852:ONL589974 OXD589852:OXH589974 PGZ589852:PHD589974 PQV589852:PQZ589974 QAR589852:QAV589974 QKN589852:QKR589974 QUJ589852:QUN589974 REF589852:REJ589974 ROB589852:ROF589974 RXX589852:RYB589974 SHT589852:SHX589974 SRP589852:SRT589974 TBL589852:TBP589974 TLH589852:TLL589974 TVD589852:TVH589974 UEZ589852:UFD589974 UOV589852:UOZ589974 UYR589852:UYV589974 VIN589852:VIR589974 VSJ589852:VSN589974 WCF589852:WCJ589974 WMB589852:WMF589974 WVX589852:WWB589974 S655388:W655510 JL655388:JP655510 TH655388:TL655510 ADD655388:ADH655510 AMZ655388:AND655510 AWV655388:AWZ655510 BGR655388:BGV655510 BQN655388:BQR655510 CAJ655388:CAN655510 CKF655388:CKJ655510 CUB655388:CUF655510 DDX655388:DEB655510 DNT655388:DNX655510 DXP655388:DXT655510 EHL655388:EHP655510 ERH655388:ERL655510 FBD655388:FBH655510 FKZ655388:FLD655510 FUV655388:FUZ655510 GER655388:GEV655510 GON655388:GOR655510 GYJ655388:GYN655510 HIF655388:HIJ655510 HSB655388:HSF655510 IBX655388:ICB655510 ILT655388:ILX655510 IVP655388:IVT655510 JFL655388:JFP655510 JPH655388:JPL655510 JZD655388:JZH655510 KIZ655388:KJD655510 KSV655388:KSZ655510 LCR655388:LCV655510 LMN655388:LMR655510 LWJ655388:LWN655510 MGF655388:MGJ655510 MQB655388:MQF655510 MZX655388:NAB655510 NJT655388:NJX655510 NTP655388:NTT655510 ODL655388:ODP655510 ONH655388:ONL655510 OXD655388:OXH655510 PGZ655388:PHD655510 PQV655388:PQZ655510 QAR655388:QAV655510 QKN655388:QKR655510 QUJ655388:QUN655510 REF655388:REJ655510 ROB655388:ROF655510 RXX655388:RYB655510 SHT655388:SHX655510 SRP655388:SRT655510 TBL655388:TBP655510 TLH655388:TLL655510 TVD655388:TVH655510 UEZ655388:UFD655510 UOV655388:UOZ655510 UYR655388:UYV655510 VIN655388:VIR655510 VSJ655388:VSN655510 WCF655388:WCJ655510 WMB655388:WMF655510 WVX655388:WWB655510 S720924:W721046 JL720924:JP721046 TH720924:TL721046 ADD720924:ADH721046 AMZ720924:AND721046 AWV720924:AWZ721046 BGR720924:BGV721046 BQN720924:BQR721046 CAJ720924:CAN721046 CKF720924:CKJ721046 CUB720924:CUF721046 DDX720924:DEB721046 DNT720924:DNX721046 DXP720924:DXT721046 EHL720924:EHP721046 ERH720924:ERL721046 FBD720924:FBH721046 FKZ720924:FLD721046 FUV720924:FUZ721046 GER720924:GEV721046 GON720924:GOR721046 GYJ720924:GYN721046 HIF720924:HIJ721046 HSB720924:HSF721046 IBX720924:ICB721046 ILT720924:ILX721046 IVP720924:IVT721046 JFL720924:JFP721046 JPH720924:JPL721046 JZD720924:JZH721046 KIZ720924:KJD721046 KSV720924:KSZ721046 LCR720924:LCV721046 LMN720924:LMR721046 LWJ720924:LWN721046 MGF720924:MGJ721046 MQB720924:MQF721046 MZX720924:NAB721046 NJT720924:NJX721046 NTP720924:NTT721046 ODL720924:ODP721046 ONH720924:ONL721046 OXD720924:OXH721046 PGZ720924:PHD721046 PQV720924:PQZ721046 QAR720924:QAV721046 QKN720924:QKR721046 QUJ720924:QUN721046 REF720924:REJ721046 ROB720924:ROF721046 RXX720924:RYB721046 SHT720924:SHX721046 SRP720924:SRT721046 TBL720924:TBP721046 TLH720924:TLL721046 TVD720924:TVH721046 UEZ720924:UFD721046 UOV720924:UOZ721046 UYR720924:UYV721046 VIN720924:VIR721046 VSJ720924:VSN721046 WCF720924:WCJ721046 WMB720924:WMF721046 WVX720924:WWB721046 S786460:W786582 JL786460:JP786582 TH786460:TL786582 ADD786460:ADH786582 AMZ786460:AND786582 AWV786460:AWZ786582 BGR786460:BGV786582 BQN786460:BQR786582 CAJ786460:CAN786582 CKF786460:CKJ786582 CUB786460:CUF786582 DDX786460:DEB786582 DNT786460:DNX786582 DXP786460:DXT786582 EHL786460:EHP786582 ERH786460:ERL786582 FBD786460:FBH786582 FKZ786460:FLD786582 FUV786460:FUZ786582 GER786460:GEV786582 GON786460:GOR786582 GYJ786460:GYN786582 HIF786460:HIJ786582 HSB786460:HSF786582 IBX786460:ICB786582 ILT786460:ILX786582 IVP786460:IVT786582 JFL786460:JFP786582 JPH786460:JPL786582 JZD786460:JZH786582 KIZ786460:KJD786582 KSV786460:KSZ786582 LCR786460:LCV786582 LMN786460:LMR786582 LWJ786460:LWN786582 MGF786460:MGJ786582 MQB786460:MQF786582 MZX786460:NAB786582 NJT786460:NJX786582 NTP786460:NTT786582 ODL786460:ODP786582 ONH786460:ONL786582 OXD786460:OXH786582 PGZ786460:PHD786582 PQV786460:PQZ786582 QAR786460:QAV786582 QKN786460:QKR786582 QUJ786460:QUN786582 REF786460:REJ786582 ROB786460:ROF786582 RXX786460:RYB786582 SHT786460:SHX786582 SRP786460:SRT786582 TBL786460:TBP786582 TLH786460:TLL786582 TVD786460:TVH786582 UEZ786460:UFD786582 UOV786460:UOZ786582 UYR786460:UYV786582 VIN786460:VIR786582 VSJ786460:VSN786582 WCF786460:WCJ786582 WMB786460:WMF786582 WVX786460:WWB786582 S851996:W852118 JL851996:JP852118 TH851996:TL852118 ADD851996:ADH852118 AMZ851996:AND852118 AWV851996:AWZ852118 BGR851996:BGV852118 BQN851996:BQR852118 CAJ851996:CAN852118 CKF851996:CKJ852118 CUB851996:CUF852118 DDX851996:DEB852118 DNT851996:DNX852118 DXP851996:DXT852118 EHL851996:EHP852118 ERH851996:ERL852118 FBD851996:FBH852118 FKZ851996:FLD852118 FUV851996:FUZ852118 GER851996:GEV852118 GON851996:GOR852118 GYJ851996:GYN852118 HIF851996:HIJ852118 HSB851996:HSF852118 IBX851996:ICB852118 ILT851996:ILX852118 IVP851996:IVT852118 JFL851996:JFP852118 JPH851996:JPL852118 JZD851996:JZH852118 KIZ851996:KJD852118 KSV851996:KSZ852118 LCR851996:LCV852118 LMN851996:LMR852118 LWJ851996:LWN852118 MGF851996:MGJ852118 MQB851996:MQF852118 MZX851996:NAB852118 NJT851996:NJX852118 NTP851996:NTT852118 ODL851996:ODP852118 ONH851996:ONL852118 OXD851996:OXH852118 PGZ851996:PHD852118 PQV851996:PQZ852118 QAR851996:QAV852118 QKN851996:QKR852118 QUJ851996:QUN852118 REF851996:REJ852118 ROB851996:ROF852118 RXX851996:RYB852118 SHT851996:SHX852118 SRP851996:SRT852118 TBL851996:TBP852118 TLH851996:TLL852118 TVD851996:TVH852118 UEZ851996:UFD852118 UOV851996:UOZ852118 UYR851996:UYV852118 VIN851996:VIR852118 VSJ851996:VSN852118 WCF851996:WCJ852118 WMB851996:WMF852118 WVX851996:WWB852118 S917532:W917654 JL917532:JP917654 TH917532:TL917654 ADD917532:ADH917654 AMZ917532:AND917654 AWV917532:AWZ917654 BGR917532:BGV917654 BQN917532:BQR917654 CAJ917532:CAN917654 CKF917532:CKJ917654 CUB917532:CUF917654 DDX917532:DEB917654 DNT917532:DNX917654 DXP917532:DXT917654 EHL917532:EHP917654 ERH917532:ERL917654 FBD917532:FBH917654 FKZ917532:FLD917654 FUV917532:FUZ917654 GER917532:GEV917654 GON917532:GOR917654 GYJ917532:GYN917654 HIF917532:HIJ917654 HSB917532:HSF917654 IBX917532:ICB917654 ILT917532:ILX917654 IVP917532:IVT917654 JFL917532:JFP917654 JPH917532:JPL917654 JZD917532:JZH917654 KIZ917532:KJD917654 KSV917532:KSZ917654 LCR917532:LCV917654 LMN917532:LMR917654 LWJ917532:LWN917654 MGF917532:MGJ917654 MQB917532:MQF917654 MZX917532:NAB917654 NJT917532:NJX917654 NTP917532:NTT917654 ODL917532:ODP917654 ONH917532:ONL917654 OXD917532:OXH917654 PGZ917532:PHD917654 PQV917532:PQZ917654 QAR917532:QAV917654 QKN917532:QKR917654 QUJ917532:QUN917654 REF917532:REJ917654 ROB917532:ROF917654 RXX917532:RYB917654 SHT917532:SHX917654 SRP917532:SRT917654 TBL917532:TBP917654 TLH917532:TLL917654 TVD917532:TVH917654 UEZ917532:UFD917654 UOV917532:UOZ917654 UYR917532:UYV917654 VIN917532:VIR917654 VSJ917532:VSN917654 WCF917532:WCJ917654 WMB917532:WMF917654 WVX917532:WWB917654 S983068:W983190 JL983068:JP983190 TH983068:TL983190 ADD983068:ADH983190 AMZ983068:AND983190 AWV983068:AWZ983190 BGR983068:BGV983190 BQN983068:BQR983190 CAJ983068:CAN983190 CKF983068:CKJ983190 CUB983068:CUF983190 DDX983068:DEB983190 DNT983068:DNX983190 DXP983068:DXT983190 EHL983068:EHP983190 ERH983068:ERL983190 FBD983068:FBH983190 FKZ983068:FLD983190 FUV983068:FUZ983190 GER983068:GEV983190 GON983068:GOR983190 GYJ983068:GYN983190 HIF983068:HIJ983190 HSB983068:HSF983190 IBX983068:ICB983190 ILT983068:ILX983190 IVP983068:IVT983190 JFL983068:JFP983190 JPH983068:JPL983190 JZD983068:JZH983190 KIZ983068:KJD983190 KSV983068:KSZ983190 LCR983068:LCV983190 LMN983068:LMR983190 LWJ983068:LWN983190 MGF983068:MGJ983190 MQB983068:MQF983190 MZX983068:NAB983190 NJT983068:NJX983190 NTP983068:NTT983190 ODL983068:ODP983190 ONH983068:ONL983190 OXD983068:OXH983190 PGZ983068:PHD983190 PQV983068:PQZ983190 QAR983068:QAV983190 QKN983068:QKR983190 QUJ983068:QUN983190 REF983068:REJ983190 ROB983068:ROF983190 RXX983068:RYB983190 SHT983068:SHX983190 SRP983068:SRT983190 TBL983068:TBP983190 TLH983068:TLL983190 TVD983068:TVH983190 UEZ983068:UFD983190 UOV983068:UOZ983190 UYR983068:UYV983190 VIN983068:VIR983190 VSJ983068:VSN983190 WCF983068:WCJ983190 WMB983068:WMF983190 WVX983068:WWB983190 S23:W26 JL23:JP26 TH23:TL26 ADD23:ADH26 AMZ23:AND26 AWV23:AWZ26 BGR23:BGV26 BQN23:BQR26 CAJ23:CAN26 CKF23:CKJ26 CUB23:CUF26 DDX23:DEB26 DNT23:DNX26 DXP23:DXT26 EHL23:EHP26 ERH23:ERL26 FBD23:FBH26 FKZ23:FLD26 FUV23:FUZ26 GER23:GEV26 GON23:GOR26 GYJ23:GYN26 HIF23:HIJ26 HSB23:HSF26 IBX23:ICB26 ILT23:ILX26 IVP23:IVT26 JFL23:JFP26 JPH23:JPL26 JZD23:JZH26 KIZ23:KJD26 KSV23:KSZ26 LCR23:LCV26 LMN23:LMR26 LWJ23:LWN26 MGF23:MGJ26 MQB23:MQF26 MZX23:NAB26 NJT23:NJX26 NTP23:NTT26 ODL23:ODP26 ONH23:ONL26 OXD23:OXH26 PGZ23:PHD26 PQV23:PQZ26 QAR23:QAV26 QKN23:QKR26 QUJ23:QUN26 REF23:REJ26 ROB23:ROF26 RXX23:RYB26 SHT23:SHX26 SRP23:SRT26 TBL23:TBP26 TLH23:TLL26 TVD23:TVH26 UEZ23:UFD26 UOV23:UOZ26 UYR23:UYV26 VIN23:VIR26 VSJ23:VSN26 WCF23:WCJ26 WMB23:WMF26 WVX23:WWB26 S65559:W65562 JL65559:JP65562 TH65559:TL65562 ADD65559:ADH65562 AMZ65559:AND65562 AWV65559:AWZ65562 BGR65559:BGV65562 BQN65559:BQR65562 CAJ65559:CAN65562 CKF65559:CKJ65562 CUB65559:CUF65562 DDX65559:DEB65562 DNT65559:DNX65562 DXP65559:DXT65562 EHL65559:EHP65562 ERH65559:ERL65562 FBD65559:FBH65562 FKZ65559:FLD65562 FUV65559:FUZ65562 GER65559:GEV65562 GON65559:GOR65562 GYJ65559:GYN65562 HIF65559:HIJ65562 HSB65559:HSF65562 IBX65559:ICB65562 ILT65559:ILX65562 IVP65559:IVT65562 JFL65559:JFP65562 JPH65559:JPL65562 JZD65559:JZH65562 KIZ65559:KJD65562 KSV65559:KSZ65562 LCR65559:LCV65562 LMN65559:LMR65562 LWJ65559:LWN65562 MGF65559:MGJ65562 MQB65559:MQF65562 MZX65559:NAB65562 NJT65559:NJX65562 NTP65559:NTT65562 ODL65559:ODP65562 ONH65559:ONL65562 OXD65559:OXH65562 PGZ65559:PHD65562 PQV65559:PQZ65562 QAR65559:QAV65562 QKN65559:QKR65562 QUJ65559:QUN65562 REF65559:REJ65562 ROB65559:ROF65562 RXX65559:RYB65562 SHT65559:SHX65562 SRP65559:SRT65562 TBL65559:TBP65562 TLH65559:TLL65562 TVD65559:TVH65562 UEZ65559:UFD65562 UOV65559:UOZ65562 UYR65559:UYV65562 VIN65559:VIR65562 VSJ65559:VSN65562 WCF65559:WCJ65562 WMB65559:WMF65562 WVX65559:WWB65562 S131095:W131098 JL131095:JP131098 TH131095:TL131098 ADD131095:ADH131098 AMZ131095:AND131098 AWV131095:AWZ131098 BGR131095:BGV131098 BQN131095:BQR131098 CAJ131095:CAN131098 CKF131095:CKJ131098 CUB131095:CUF131098 DDX131095:DEB131098 DNT131095:DNX131098 DXP131095:DXT131098 EHL131095:EHP131098 ERH131095:ERL131098 FBD131095:FBH131098 FKZ131095:FLD131098 FUV131095:FUZ131098 GER131095:GEV131098 GON131095:GOR131098 GYJ131095:GYN131098 HIF131095:HIJ131098 HSB131095:HSF131098 IBX131095:ICB131098 ILT131095:ILX131098 IVP131095:IVT131098 JFL131095:JFP131098 JPH131095:JPL131098 JZD131095:JZH131098 KIZ131095:KJD131098 KSV131095:KSZ131098 LCR131095:LCV131098 LMN131095:LMR131098 LWJ131095:LWN131098 MGF131095:MGJ131098 MQB131095:MQF131098 MZX131095:NAB131098 NJT131095:NJX131098 NTP131095:NTT131098 ODL131095:ODP131098 ONH131095:ONL131098 OXD131095:OXH131098 PGZ131095:PHD131098 PQV131095:PQZ131098 QAR131095:QAV131098 QKN131095:QKR131098 QUJ131095:QUN131098 REF131095:REJ131098 ROB131095:ROF131098 RXX131095:RYB131098 SHT131095:SHX131098 SRP131095:SRT131098 TBL131095:TBP131098 TLH131095:TLL131098 TVD131095:TVH131098 UEZ131095:UFD131098 UOV131095:UOZ131098 UYR131095:UYV131098 VIN131095:VIR131098 VSJ131095:VSN131098 WCF131095:WCJ131098 WMB131095:WMF131098 WVX131095:WWB131098 S196631:W196634 JL196631:JP196634 TH196631:TL196634 ADD196631:ADH196634 AMZ196631:AND196634 AWV196631:AWZ196634 BGR196631:BGV196634 BQN196631:BQR196634 CAJ196631:CAN196634 CKF196631:CKJ196634 CUB196631:CUF196634 DDX196631:DEB196634 DNT196631:DNX196634 DXP196631:DXT196634 EHL196631:EHP196634 ERH196631:ERL196634 FBD196631:FBH196634 FKZ196631:FLD196634 FUV196631:FUZ196634 GER196631:GEV196634 GON196631:GOR196634 GYJ196631:GYN196634 HIF196631:HIJ196634 HSB196631:HSF196634 IBX196631:ICB196634 ILT196631:ILX196634 IVP196631:IVT196634 JFL196631:JFP196634 JPH196631:JPL196634 JZD196631:JZH196634 KIZ196631:KJD196634 KSV196631:KSZ196634 LCR196631:LCV196634 LMN196631:LMR196634 LWJ196631:LWN196634 MGF196631:MGJ196634 MQB196631:MQF196634 MZX196631:NAB196634 NJT196631:NJX196634 NTP196631:NTT196634 ODL196631:ODP196634 ONH196631:ONL196634 OXD196631:OXH196634 PGZ196631:PHD196634 PQV196631:PQZ196634 QAR196631:QAV196634 QKN196631:QKR196634 QUJ196631:QUN196634 REF196631:REJ196634 ROB196631:ROF196634 RXX196631:RYB196634 SHT196631:SHX196634 SRP196631:SRT196634 TBL196631:TBP196634 TLH196631:TLL196634 TVD196631:TVH196634 UEZ196631:UFD196634 UOV196631:UOZ196634 UYR196631:UYV196634 VIN196631:VIR196634 VSJ196631:VSN196634 WCF196631:WCJ196634 WMB196631:WMF196634 WVX196631:WWB196634 S262167:W262170 JL262167:JP262170 TH262167:TL262170 ADD262167:ADH262170 AMZ262167:AND262170 AWV262167:AWZ262170 BGR262167:BGV262170 BQN262167:BQR262170 CAJ262167:CAN262170 CKF262167:CKJ262170 CUB262167:CUF262170 DDX262167:DEB262170 DNT262167:DNX262170 DXP262167:DXT262170 EHL262167:EHP262170 ERH262167:ERL262170 FBD262167:FBH262170 FKZ262167:FLD262170 FUV262167:FUZ262170 GER262167:GEV262170 GON262167:GOR262170 GYJ262167:GYN262170 HIF262167:HIJ262170 HSB262167:HSF262170 IBX262167:ICB262170 ILT262167:ILX262170 IVP262167:IVT262170 JFL262167:JFP262170 JPH262167:JPL262170 JZD262167:JZH262170 KIZ262167:KJD262170 KSV262167:KSZ262170 LCR262167:LCV262170 LMN262167:LMR262170 LWJ262167:LWN262170 MGF262167:MGJ262170 MQB262167:MQF262170 MZX262167:NAB262170 NJT262167:NJX262170 NTP262167:NTT262170 ODL262167:ODP262170 ONH262167:ONL262170 OXD262167:OXH262170 PGZ262167:PHD262170 PQV262167:PQZ262170 QAR262167:QAV262170 QKN262167:QKR262170 QUJ262167:QUN262170 REF262167:REJ262170 ROB262167:ROF262170 RXX262167:RYB262170 SHT262167:SHX262170 SRP262167:SRT262170 TBL262167:TBP262170 TLH262167:TLL262170 TVD262167:TVH262170 UEZ262167:UFD262170 UOV262167:UOZ262170 UYR262167:UYV262170 VIN262167:VIR262170 VSJ262167:VSN262170 WCF262167:WCJ262170 WMB262167:WMF262170 WVX262167:WWB262170 S327703:W327706 JL327703:JP327706 TH327703:TL327706 ADD327703:ADH327706 AMZ327703:AND327706 AWV327703:AWZ327706 BGR327703:BGV327706 BQN327703:BQR327706 CAJ327703:CAN327706 CKF327703:CKJ327706 CUB327703:CUF327706 DDX327703:DEB327706 DNT327703:DNX327706 DXP327703:DXT327706 EHL327703:EHP327706 ERH327703:ERL327706 FBD327703:FBH327706 FKZ327703:FLD327706 FUV327703:FUZ327706 GER327703:GEV327706 GON327703:GOR327706 GYJ327703:GYN327706 HIF327703:HIJ327706 HSB327703:HSF327706 IBX327703:ICB327706 ILT327703:ILX327706 IVP327703:IVT327706 JFL327703:JFP327706 JPH327703:JPL327706 JZD327703:JZH327706 KIZ327703:KJD327706 KSV327703:KSZ327706 LCR327703:LCV327706 LMN327703:LMR327706 LWJ327703:LWN327706 MGF327703:MGJ327706 MQB327703:MQF327706 MZX327703:NAB327706 NJT327703:NJX327706 NTP327703:NTT327706 ODL327703:ODP327706 ONH327703:ONL327706 OXD327703:OXH327706 PGZ327703:PHD327706 PQV327703:PQZ327706 QAR327703:QAV327706 QKN327703:QKR327706 QUJ327703:QUN327706 REF327703:REJ327706 ROB327703:ROF327706 RXX327703:RYB327706 SHT327703:SHX327706 SRP327703:SRT327706 TBL327703:TBP327706 TLH327703:TLL327706 TVD327703:TVH327706 UEZ327703:UFD327706 UOV327703:UOZ327706 UYR327703:UYV327706 VIN327703:VIR327706 VSJ327703:VSN327706 WCF327703:WCJ327706 WMB327703:WMF327706 WVX327703:WWB327706 S393239:W393242 JL393239:JP393242 TH393239:TL393242 ADD393239:ADH393242 AMZ393239:AND393242 AWV393239:AWZ393242 BGR393239:BGV393242 BQN393239:BQR393242 CAJ393239:CAN393242 CKF393239:CKJ393242 CUB393239:CUF393242 DDX393239:DEB393242 DNT393239:DNX393242 DXP393239:DXT393242 EHL393239:EHP393242 ERH393239:ERL393242 FBD393239:FBH393242 FKZ393239:FLD393242 FUV393239:FUZ393242 GER393239:GEV393242 GON393239:GOR393242 GYJ393239:GYN393242 HIF393239:HIJ393242 HSB393239:HSF393242 IBX393239:ICB393242 ILT393239:ILX393242 IVP393239:IVT393242 JFL393239:JFP393242 JPH393239:JPL393242 JZD393239:JZH393242 KIZ393239:KJD393242 KSV393239:KSZ393242 LCR393239:LCV393242 LMN393239:LMR393242 LWJ393239:LWN393242 MGF393239:MGJ393242 MQB393239:MQF393242 MZX393239:NAB393242 NJT393239:NJX393242 NTP393239:NTT393242 ODL393239:ODP393242 ONH393239:ONL393242 OXD393239:OXH393242 PGZ393239:PHD393242 PQV393239:PQZ393242 QAR393239:QAV393242 QKN393239:QKR393242 QUJ393239:QUN393242 REF393239:REJ393242 ROB393239:ROF393242 RXX393239:RYB393242 SHT393239:SHX393242 SRP393239:SRT393242 TBL393239:TBP393242 TLH393239:TLL393242 TVD393239:TVH393242 UEZ393239:UFD393242 UOV393239:UOZ393242 UYR393239:UYV393242 VIN393239:VIR393242 VSJ393239:VSN393242 WCF393239:WCJ393242 WMB393239:WMF393242 WVX393239:WWB393242 S458775:W458778 JL458775:JP458778 TH458775:TL458778 ADD458775:ADH458778 AMZ458775:AND458778 AWV458775:AWZ458778 BGR458775:BGV458778 BQN458775:BQR458778 CAJ458775:CAN458778 CKF458775:CKJ458778 CUB458775:CUF458778 DDX458775:DEB458778 DNT458775:DNX458778 DXP458775:DXT458778 EHL458775:EHP458778 ERH458775:ERL458778 FBD458775:FBH458778 FKZ458775:FLD458778 FUV458775:FUZ458778 GER458775:GEV458778 GON458775:GOR458778 GYJ458775:GYN458778 HIF458775:HIJ458778 HSB458775:HSF458778 IBX458775:ICB458778 ILT458775:ILX458778 IVP458775:IVT458778 JFL458775:JFP458778 JPH458775:JPL458778 JZD458775:JZH458778 KIZ458775:KJD458778 KSV458775:KSZ458778 LCR458775:LCV458778 LMN458775:LMR458778 LWJ458775:LWN458778 MGF458775:MGJ458778 MQB458775:MQF458778 MZX458775:NAB458778 NJT458775:NJX458778 NTP458775:NTT458778 ODL458775:ODP458778 ONH458775:ONL458778 OXD458775:OXH458778 PGZ458775:PHD458778 PQV458775:PQZ458778 QAR458775:QAV458778 QKN458775:QKR458778 QUJ458775:QUN458778 REF458775:REJ458778 ROB458775:ROF458778 RXX458775:RYB458778 SHT458775:SHX458778 SRP458775:SRT458778 TBL458775:TBP458778 TLH458775:TLL458778 TVD458775:TVH458778 UEZ458775:UFD458778 UOV458775:UOZ458778 UYR458775:UYV458778 VIN458775:VIR458778 VSJ458775:VSN458778 WCF458775:WCJ458778 WMB458775:WMF458778 WVX458775:WWB458778 S524311:W524314 JL524311:JP524314 TH524311:TL524314 ADD524311:ADH524314 AMZ524311:AND524314 AWV524311:AWZ524314 BGR524311:BGV524314 BQN524311:BQR524314 CAJ524311:CAN524314 CKF524311:CKJ524314 CUB524311:CUF524314 DDX524311:DEB524314 DNT524311:DNX524314 DXP524311:DXT524314 EHL524311:EHP524314 ERH524311:ERL524314 FBD524311:FBH524314 FKZ524311:FLD524314 FUV524311:FUZ524314 GER524311:GEV524314 GON524311:GOR524314 GYJ524311:GYN524314 HIF524311:HIJ524314 HSB524311:HSF524314 IBX524311:ICB524314 ILT524311:ILX524314 IVP524311:IVT524314 JFL524311:JFP524314 JPH524311:JPL524314 JZD524311:JZH524314 KIZ524311:KJD524314 KSV524311:KSZ524314 LCR524311:LCV524314 LMN524311:LMR524314 LWJ524311:LWN524314 MGF524311:MGJ524314 MQB524311:MQF524314 MZX524311:NAB524314 NJT524311:NJX524314 NTP524311:NTT524314 ODL524311:ODP524314 ONH524311:ONL524314 OXD524311:OXH524314 PGZ524311:PHD524314 PQV524311:PQZ524314 QAR524311:QAV524314 QKN524311:QKR524314 QUJ524311:QUN524314 REF524311:REJ524314 ROB524311:ROF524314 RXX524311:RYB524314 SHT524311:SHX524314 SRP524311:SRT524314 TBL524311:TBP524314 TLH524311:TLL524314 TVD524311:TVH524314 UEZ524311:UFD524314 UOV524311:UOZ524314 UYR524311:UYV524314 VIN524311:VIR524314 VSJ524311:VSN524314 WCF524311:WCJ524314 WMB524311:WMF524314 WVX524311:WWB524314 S589847:W589850 JL589847:JP589850 TH589847:TL589850 ADD589847:ADH589850 AMZ589847:AND589850 AWV589847:AWZ589850 BGR589847:BGV589850 BQN589847:BQR589850 CAJ589847:CAN589850 CKF589847:CKJ589850 CUB589847:CUF589850 DDX589847:DEB589850 DNT589847:DNX589850 DXP589847:DXT589850 EHL589847:EHP589850 ERH589847:ERL589850 FBD589847:FBH589850 FKZ589847:FLD589850 FUV589847:FUZ589850 GER589847:GEV589850 GON589847:GOR589850 GYJ589847:GYN589850 HIF589847:HIJ589850 HSB589847:HSF589850 IBX589847:ICB589850 ILT589847:ILX589850 IVP589847:IVT589850 JFL589847:JFP589850 JPH589847:JPL589850 JZD589847:JZH589850 KIZ589847:KJD589850 KSV589847:KSZ589850 LCR589847:LCV589850 LMN589847:LMR589850 LWJ589847:LWN589850 MGF589847:MGJ589850 MQB589847:MQF589850 MZX589847:NAB589850 NJT589847:NJX589850 NTP589847:NTT589850 ODL589847:ODP589850 ONH589847:ONL589850 OXD589847:OXH589850 PGZ589847:PHD589850 PQV589847:PQZ589850 QAR589847:QAV589850 QKN589847:QKR589850 QUJ589847:QUN589850 REF589847:REJ589850 ROB589847:ROF589850 RXX589847:RYB589850 SHT589847:SHX589850 SRP589847:SRT589850 TBL589847:TBP589850 TLH589847:TLL589850 TVD589847:TVH589850 UEZ589847:UFD589850 UOV589847:UOZ589850 UYR589847:UYV589850 VIN589847:VIR589850 VSJ589847:VSN589850 WCF589847:WCJ589850 WMB589847:WMF589850 WVX589847:WWB589850 S655383:W655386 JL655383:JP655386 TH655383:TL655386 ADD655383:ADH655386 AMZ655383:AND655386 AWV655383:AWZ655386 BGR655383:BGV655386 BQN655383:BQR655386 CAJ655383:CAN655386 CKF655383:CKJ655386 CUB655383:CUF655386 DDX655383:DEB655386 DNT655383:DNX655386 DXP655383:DXT655386 EHL655383:EHP655386 ERH655383:ERL655386 FBD655383:FBH655386 FKZ655383:FLD655386 FUV655383:FUZ655386 GER655383:GEV655386 GON655383:GOR655386 GYJ655383:GYN655386 HIF655383:HIJ655386 HSB655383:HSF655386 IBX655383:ICB655386 ILT655383:ILX655386 IVP655383:IVT655386 JFL655383:JFP655386 JPH655383:JPL655386 JZD655383:JZH655386 KIZ655383:KJD655386 KSV655383:KSZ655386 LCR655383:LCV655386 LMN655383:LMR655386 LWJ655383:LWN655386 MGF655383:MGJ655386 MQB655383:MQF655386 MZX655383:NAB655386 NJT655383:NJX655386 NTP655383:NTT655386 ODL655383:ODP655386 ONH655383:ONL655386 OXD655383:OXH655386 PGZ655383:PHD655386 PQV655383:PQZ655386 QAR655383:QAV655386 QKN655383:QKR655386 QUJ655383:QUN655386 REF655383:REJ655386 ROB655383:ROF655386 RXX655383:RYB655386 SHT655383:SHX655386 SRP655383:SRT655386 TBL655383:TBP655386 TLH655383:TLL655386 TVD655383:TVH655386 UEZ655383:UFD655386 UOV655383:UOZ655386 UYR655383:UYV655386 VIN655383:VIR655386 VSJ655383:VSN655386 WCF655383:WCJ655386 WMB655383:WMF655386 WVX655383:WWB655386 S720919:W720922 JL720919:JP720922 TH720919:TL720922 ADD720919:ADH720922 AMZ720919:AND720922 AWV720919:AWZ720922 BGR720919:BGV720922 BQN720919:BQR720922 CAJ720919:CAN720922 CKF720919:CKJ720922 CUB720919:CUF720922 DDX720919:DEB720922 DNT720919:DNX720922 DXP720919:DXT720922 EHL720919:EHP720922 ERH720919:ERL720922 FBD720919:FBH720922 FKZ720919:FLD720922 FUV720919:FUZ720922 GER720919:GEV720922 GON720919:GOR720922 GYJ720919:GYN720922 HIF720919:HIJ720922 HSB720919:HSF720922 IBX720919:ICB720922 ILT720919:ILX720922 IVP720919:IVT720922 JFL720919:JFP720922 JPH720919:JPL720922 JZD720919:JZH720922 KIZ720919:KJD720922 KSV720919:KSZ720922 LCR720919:LCV720922 LMN720919:LMR720922 LWJ720919:LWN720922 MGF720919:MGJ720922 MQB720919:MQF720922 MZX720919:NAB720922 NJT720919:NJX720922 NTP720919:NTT720922 ODL720919:ODP720922 ONH720919:ONL720922 OXD720919:OXH720922 PGZ720919:PHD720922 PQV720919:PQZ720922 QAR720919:QAV720922 QKN720919:QKR720922 QUJ720919:QUN720922 REF720919:REJ720922 ROB720919:ROF720922 RXX720919:RYB720922 SHT720919:SHX720922 SRP720919:SRT720922 TBL720919:TBP720922 TLH720919:TLL720922 TVD720919:TVH720922 UEZ720919:UFD720922 UOV720919:UOZ720922 UYR720919:UYV720922 VIN720919:VIR720922 VSJ720919:VSN720922 WCF720919:WCJ720922 WMB720919:WMF720922 WVX720919:WWB720922 S786455:W786458 JL786455:JP786458 TH786455:TL786458 ADD786455:ADH786458 AMZ786455:AND786458 AWV786455:AWZ786458 BGR786455:BGV786458 BQN786455:BQR786458 CAJ786455:CAN786458 CKF786455:CKJ786458 CUB786455:CUF786458 DDX786455:DEB786458 DNT786455:DNX786458 DXP786455:DXT786458 EHL786455:EHP786458 ERH786455:ERL786458 FBD786455:FBH786458 FKZ786455:FLD786458 FUV786455:FUZ786458 GER786455:GEV786458 GON786455:GOR786458 GYJ786455:GYN786458 HIF786455:HIJ786458 HSB786455:HSF786458 IBX786455:ICB786458 ILT786455:ILX786458 IVP786455:IVT786458 JFL786455:JFP786458 JPH786455:JPL786458 JZD786455:JZH786458 KIZ786455:KJD786458 KSV786455:KSZ786458 LCR786455:LCV786458 LMN786455:LMR786458 LWJ786455:LWN786458 MGF786455:MGJ786458 MQB786455:MQF786458 MZX786455:NAB786458 NJT786455:NJX786458 NTP786455:NTT786458 ODL786455:ODP786458 ONH786455:ONL786458 OXD786455:OXH786458 PGZ786455:PHD786458 PQV786455:PQZ786458 QAR786455:QAV786458 QKN786455:QKR786458 QUJ786455:QUN786458 REF786455:REJ786458 ROB786455:ROF786458 RXX786455:RYB786458 SHT786455:SHX786458 SRP786455:SRT786458 TBL786455:TBP786458 TLH786455:TLL786458 TVD786455:TVH786458 UEZ786455:UFD786458 UOV786455:UOZ786458 UYR786455:UYV786458 VIN786455:VIR786458 VSJ786455:VSN786458 WCF786455:WCJ786458 WMB786455:WMF786458 WVX786455:WWB786458 S851991:W851994 JL851991:JP851994 TH851991:TL851994 ADD851991:ADH851994 AMZ851991:AND851994 AWV851991:AWZ851994 BGR851991:BGV851994 BQN851991:BQR851994 CAJ851991:CAN851994 CKF851991:CKJ851994 CUB851991:CUF851994 DDX851991:DEB851994 DNT851991:DNX851994 DXP851991:DXT851994 EHL851991:EHP851994 ERH851991:ERL851994 FBD851991:FBH851994 FKZ851991:FLD851994 FUV851991:FUZ851994 GER851991:GEV851994 GON851991:GOR851994 GYJ851991:GYN851994 HIF851991:HIJ851994 HSB851991:HSF851994 IBX851991:ICB851994 ILT851991:ILX851994 IVP851991:IVT851994 JFL851991:JFP851994 JPH851991:JPL851994 JZD851991:JZH851994 KIZ851991:KJD851994 KSV851991:KSZ851994 LCR851991:LCV851994 LMN851991:LMR851994 LWJ851991:LWN851994 MGF851991:MGJ851994 MQB851991:MQF851994 MZX851991:NAB851994 NJT851991:NJX851994 NTP851991:NTT851994 ODL851991:ODP851994 ONH851991:ONL851994 OXD851991:OXH851994 PGZ851991:PHD851994 PQV851991:PQZ851994 QAR851991:QAV851994 QKN851991:QKR851994 QUJ851991:QUN851994 REF851991:REJ851994 ROB851991:ROF851994 RXX851991:RYB851994 SHT851991:SHX851994 SRP851991:SRT851994 TBL851991:TBP851994 TLH851991:TLL851994 TVD851991:TVH851994 UEZ851991:UFD851994 UOV851991:UOZ851994 UYR851991:UYV851994 VIN851991:VIR851994 VSJ851991:VSN851994 WCF851991:WCJ851994 WMB851991:WMF851994 WVX851991:WWB851994 S917527:W917530 JL917527:JP917530 TH917527:TL917530 ADD917527:ADH917530 AMZ917527:AND917530 AWV917527:AWZ917530 BGR917527:BGV917530 BQN917527:BQR917530 CAJ917527:CAN917530 CKF917527:CKJ917530 CUB917527:CUF917530 DDX917527:DEB917530 DNT917527:DNX917530 DXP917527:DXT917530 EHL917527:EHP917530 ERH917527:ERL917530 FBD917527:FBH917530 FKZ917527:FLD917530 FUV917527:FUZ917530 GER917527:GEV917530 GON917527:GOR917530 GYJ917527:GYN917530 HIF917527:HIJ917530 HSB917527:HSF917530 IBX917527:ICB917530 ILT917527:ILX917530 IVP917527:IVT917530 JFL917527:JFP917530 JPH917527:JPL917530 JZD917527:JZH917530 KIZ917527:KJD917530 KSV917527:KSZ917530 LCR917527:LCV917530 LMN917527:LMR917530 LWJ917527:LWN917530 MGF917527:MGJ917530 MQB917527:MQF917530 MZX917527:NAB917530 NJT917527:NJX917530 NTP917527:NTT917530 ODL917527:ODP917530 ONH917527:ONL917530 OXD917527:OXH917530 PGZ917527:PHD917530 PQV917527:PQZ917530 QAR917527:QAV917530 QKN917527:QKR917530 QUJ917527:QUN917530 REF917527:REJ917530 ROB917527:ROF917530 RXX917527:RYB917530 SHT917527:SHX917530 SRP917527:SRT917530 TBL917527:TBP917530 TLH917527:TLL917530 TVD917527:TVH917530 UEZ917527:UFD917530 UOV917527:UOZ917530 UYR917527:UYV917530 VIN917527:VIR917530 VSJ917527:VSN917530 WCF917527:WCJ917530 WMB917527:WMF917530 WVX917527:WWB917530 S983063:W983066 JL983063:JP983066 TH983063:TL983066 ADD983063:ADH983066 AMZ983063:AND983066 AWV983063:AWZ983066 BGR983063:BGV983066 BQN983063:BQR983066 CAJ983063:CAN983066 CKF983063:CKJ983066 CUB983063:CUF983066 DDX983063:DEB983066 DNT983063:DNX983066 DXP983063:DXT983066 EHL983063:EHP983066 ERH983063:ERL983066 FBD983063:FBH983066 FKZ983063:FLD983066 FUV983063:FUZ983066 GER983063:GEV983066 GON983063:GOR983066 GYJ983063:GYN983066 HIF983063:HIJ983066 HSB983063:HSF983066 IBX983063:ICB983066 ILT983063:ILX983066 IVP983063:IVT983066 JFL983063:JFP983066 JPH983063:JPL983066 JZD983063:JZH983066 KIZ983063:KJD983066 KSV983063:KSZ983066 LCR983063:LCV983066 LMN983063:LMR983066 LWJ983063:LWN983066 MGF983063:MGJ983066 MQB983063:MQF983066 MZX983063:NAB983066 NJT983063:NJX983066 NTP983063:NTT983066 ODL983063:ODP983066 ONH983063:ONL983066 OXD983063:OXH983066 PGZ983063:PHD983066 PQV983063:PQZ983066 QAR983063:QAV983066 QKN983063:QKR983066 QUJ983063:QUN983066 REF983063:REJ983066 ROB983063:ROF983066 RXX983063:RYB983066 SHT983063:SHX983066 SRP983063:SRT983066 TBL983063:TBP983066 TLH983063:TLL983066 TVD983063:TVH983066 UEZ983063:UFD983066 UOV983063:UOZ983066 UYR983063:UYV983066 VIN983063:VIR983066 VSJ983063:VSN983066 WCF983063:WCJ983066 WMB983063:WMF983066 WVX983063:WWB983066" xr:uid="{9C61213D-48AE-434F-B0C1-627B6CD726C3}"/>
  </dataValidation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貴大 櫻井</dc:creator>
  <cp:lastModifiedBy>貴大 櫻井</cp:lastModifiedBy>
  <cp:lastPrinted>2025-04-27T12:34:55Z</cp:lastPrinted>
  <dcterms:created xsi:type="dcterms:W3CDTF">2025-04-27T12:32:44Z</dcterms:created>
  <dcterms:modified xsi:type="dcterms:W3CDTF">2025-05-06T00:47:45Z</dcterms:modified>
</cp:coreProperties>
</file>